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comments5.xml" ContentType="application/vnd.openxmlformats-officedocument.spreadsheetml.comments+xml"/>
  <Override PartName="/xl/threadedComments/threadedComment5.xml" ContentType="application/vnd.ms-excel.threadedcomments+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comments6.xml" ContentType="application/vnd.openxmlformats-officedocument.spreadsheetml.comments+xml"/>
  <Override PartName="/xl/threadedComments/threadedComment6.xml" ContentType="application/vnd.ms-excel.threadedcomments+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comments7.xml" ContentType="application/vnd.openxmlformats-officedocument.spreadsheetml.comments+xml"/>
  <Override PartName="/xl/threadedComments/threadedComment7.xml" ContentType="application/vnd.ms-excel.threadedcomments+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comments8.xml" ContentType="application/vnd.openxmlformats-officedocument.spreadsheetml.comments+xml"/>
  <Override PartName="/xl/threadedComments/threadedComment8.xml" ContentType="application/vnd.ms-excel.threadedcomments+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comments9.xml" ContentType="application/vnd.openxmlformats-officedocument.spreadsheetml.comments+xml"/>
  <Override PartName="/xl/threadedComments/threadedComment9.xml" ContentType="application/vnd.ms-excel.threadedcomments+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comments10.xml" ContentType="application/vnd.openxmlformats-officedocument.spreadsheetml.comments+xml"/>
  <Override PartName="/xl/threadedComments/threadedComment10.xml" ContentType="application/vnd.ms-excel.threadedcomments+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comments11.xml" ContentType="application/vnd.openxmlformats-officedocument.spreadsheetml.comments+xml"/>
  <Override PartName="/xl/threadedComments/threadedComment11.xml" ContentType="application/vnd.ms-excel.threadedcomments+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comments12.xml" ContentType="application/vnd.openxmlformats-officedocument.spreadsheetml.comments+xml"/>
  <Override PartName="/xl/threadedComments/threadedComment12.xml" ContentType="application/vnd.ms-excel.threadedcomments+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comments13.xml" ContentType="application/vnd.openxmlformats-officedocument.spreadsheetml.comments+xml"/>
  <Override PartName="/xl/threadedComments/threadedComment13.xml" ContentType="application/vnd.ms-excel.threadedcomments+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comments14.xml" ContentType="application/vnd.openxmlformats-officedocument.spreadsheetml.comments+xml"/>
  <Override PartName="/xl/threadedComments/threadedComment14.xml" ContentType="application/vnd.ms-excel.threadedcomments+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comments15.xml" ContentType="application/vnd.openxmlformats-officedocument.spreadsheetml.comments+xml"/>
  <Override PartName="/xl/threadedComments/threadedComment15.xml" ContentType="application/vnd.ms-excel.threadedcomments+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comments16.xml" ContentType="application/vnd.openxmlformats-officedocument.spreadsheetml.comments+xml"/>
  <Override PartName="/xl/threadedComments/threadedComment16.xml" ContentType="application/vnd.ms-excel.threadedcomments+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comments17.xml" ContentType="application/vnd.openxmlformats-officedocument.spreadsheetml.comments+xml"/>
  <Override PartName="/xl/threadedComments/threadedComment17.xml" ContentType="application/vnd.ms-excel.threadedcomments+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comments18.xml" ContentType="application/vnd.openxmlformats-officedocument.spreadsheetml.comments+xml"/>
  <Override PartName="/xl/threadedComments/threadedComment18.xml" ContentType="application/vnd.ms-excel.threadedcomments+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comments19.xml" ContentType="application/vnd.openxmlformats-officedocument.spreadsheetml.comments+xml"/>
  <Override PartName="/xl/threadedComments/threadedComment19.xml" ContentType="application/vnd.ms-excel.threadedcomments+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tables/table280.xml" ContentType="application/vnd.openxmlformats-officedocument.spreadsheetml.table+xml"/>
  <Override PartName="/xl/tables/table281.xml" ContentType="application/vnd.openxmlformats-officedocument.spreadsheetml.table+xml"/>
  <Override PartName="/xl/tables/table282.xml" ContentType="application/vnd.openxmlformats-officedocument.spreadsheetml.table+xml"/>
  <Override PartName="/xl/tables/table283.xml" ContentType="application/vnd.openxmlformats-officedocument.spreadsheetml.table+xml"/>
  <Override PartName="/xl/comments20.xml" ContentType="application/vnd.openxmlformats-officedocument.spreadsheetml.comments+xml"/>
  <Override PartName="/xl/threadedComments/threadedComment20.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202300"/>
  <mc:AlternateContent xmlns:mc="http://schemas.openxmlformats.org/markup-compatibility/2006">
    <mc:Choice Requires="x15">
      <x15ac:absPath xmlns:x15ac="http://schemas.microsoft.com/office/spreadsheetml/2010/11/ac" url="\\BEFS-MBJS01.landbb.ad.lvnbb.de\MBJS-Projekte$\Kita-Finanzierungsreform\Hort Umfrage\"/>
    </mc:Choice>
  </mc:AlternateContent>
  <xr:revisionPtr revIDLastSave="0" documentId="13_ncr:1_{B473B248-207B-47B7-949A-BC9161FED0EC}" xr6:coauthVersionLast="47" xr6:coauthVersionMax="47" xr10:uidLastSave="{00000000-0000-0000-0000-000000000000}"/>
  <workbookProtection workbookAlgorithmName="SHA-512" workbookHashValue="xanm8Bx7Vknwnv3Ye6z6N+rjoUjimhplUmUG76+DEjb006qNm8MqQiz52Kydo+tM39AyVm5zX1cvpdNRrV8V0w==" workbookSaltValue="yKuQVgmpcTW94tEPkl0S6Q==" workbookSpinCount="100000" lockStructure="1"/>
  <bookViews>
    <workbookView xWindow="-120" yWindow="-120" windowWidth="29040" windowHeight="17520" tabRatio="883" xr2:uid="{F9DF31E5-C8C8-49DC-807E-8D9D92814EA1}"/>
  </bookViews>
  <sheets>
    <sheet name="Infos" sheetId="1" r:id="rId1"/>
    <sheet name="Träger" sheetId="23" r:id="rId2"/>
    <sheet name="Einrichtung 1" sheetId="13" r:id="rId3"/>
    <sheet name="Einrichtung 2" sheetId="24" r:id="rId4"/>
    <sheet name="Einrichtung 3" sheetId="25" r:id="rId5"/>
    <sheet name="Einrichtung 4" sheetId="26" r:id="rId6"/>
    <sheet name="Einrichtung 5" sheetId="27" r:id="rId7"/>
    <sheet name="Einrichtung 6" sheetId="28" r:id="rId8"/>
    <sheet name="Einrichtung 7" sheetId="29" r:id="rId9"/>
    <sheet name="Einrichtung 8" sheetId="30" r:id="rId10"/>
    <sheet name="Einrichtung 9" sheetId="31" r:id="rId11"/>
    <sheet name="Einrichtung 10" sheetId="32" r:id="rId12"/>
    <sheet name="Einrichtung 11" sheetId="33" r:id="rId13"/>
    <sheet name="Einrichtung 12" sheetId="34" r:id="rId14"/>
    <sheet name="Einrichtung 13" sheetId="35" r:id="rId15"/>
    <sheet name="Einrichtung 14" sheetId="36" r:id="rId16"/>
    <sheet name="Einrichtung 15" sheetId="37" r:id="rId17"/>
    <sheet name="Einrichtung 16" sheetId="38" r:id="rId18"/>
    <sheet name="Einrichtung 17" sheetId="39" r:id="rId19"/>
    <sheet name="Einrichtung 18" sheetId="40" r:id="rId20"/>
    <sheet name="Einrichtung 19" sheetId="41" r:id="rId21"/>
    <sheet name="Einrichtung 20" sheetId="42"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2" i="42" l="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119" i="42" s="1"/>
  <c r="A91" i="42"/>
  <c r="A90" i="42"/>
  <c r="A89" i="42"/>
  <c r="A74" i="42"/>
  <c r="A75" i="42" s="1"/>
  <c r="A76" i="42" s="1"/>
  <c r="A79" i="42" s="1"/>
  <c r="A80" i="42" s="1"/>
  <c r="A81" i="42" s="1"/>
  <c r="A82" i="42" s="1"/>
  <c r="A70" i="42"/>
  <c r="A71" i="42" s="1"/>
  <c r="A69" i="42"/>
  <c r="A68" i="42"/>
  <c r="A57" i="42"/>
  <c r="A58" i="42" s="1"/>
  <c r="A61" i="42" s="1"/>
  <c r="A62" i="42" s="1"/>
  <c r="A63" i="42" s="1"/>
  <c r="A65" i="42" s="1"/>
  <c r="A46" i="42"/>
  <c r="A47" i="42" s="1"/>
  <c r="A48" i="42" s="1"/>
  <c r="A49" i="42" s="1"/>
  <c r="A50" i="42" s="1"/>
  <c r="A51" i="42" s="1"/>
  <c r="A52" i="42" s="1"/>
  <c r="A53" i="42" s="1"/>
  <c r="A89" i="41"/>
  <c r="A90" i="41" s="1"/>
  <c r="A91" i="41" s="1"/>
  <c r="A92" i="41" s="1"/>
  <c r="A93" i="41" s="1"/>
  <c r="A94" i="41" s="1"/>
  <c r="A95" i="41" s="1"/>
  <c r="A96" i="41" s="1"/>
  <c r="A97" i="41" s="1"/>
  <c r="A98" i="41" s="1"/>
  <c r="A99" i="41" s="1"/>
  <c r="A100" i="41" s="1"/>
  <c r="A101" i="41" s="1"/>
  <c r="A102" i="41" s="1"/>
  <c r="A103" i="41" s="1"/>
  <c r="A104" i="41" s="1"/>
  <c r="A105" i="41" s="1"/>
  <c r="A106" i="41" s="1"/>
  <c r="A107" i="41" s="1"/>
  <c r="A108" i="41" s="1"/>
  <c r="A109" i="41" s="1"/>
  <c r="A110" i="41" s="1"/>
  <c r="A111" i="41" s="1"/>
  <c r="A112" i="41" s="1"/>
  <c r="A113" i="41" s="1"/>
  <c r="A114" i="41" s="1"/>
  <c r="A115" i="41" s="1"/>
  <c r="A116" i="41" s="1"/>
  <c r="A117" i="41" s="1"/>
  <c r="A118" i="41" s="1"/>
  <c r="A119" i="41" s="1"/>
  <c r="A74" i="41"/>
  <c r="A75" i="41" s="1"/>
  <c r="A76" i="41" s="1"/>
  <c r="A79" i="41" s="1"/>
  <c r="A80" i="41" s="1"/>
  <c r="A81" i="41" s="1"/>
  <c r="A82" i="41" s="1"/>
  <c r="A68" i="41"/>
  <c r="A69" i="41" s="1"/>
  <c r="A70" i="41" s="1"/>
  <c r="A71" i="41" s="1"/>
  <c r="A58" i="41"/>
  <c r="A61" i="41" s="1"/>
  <c r="A62" i="41" s="1"/>
  <c r="A63" i="41" s="1"/>
  <c r="A65" i="41" s="1"/>
  <c r="A57" i="41"/>
  <c r="A46" i="41"/>
  <c r="A47" i="41" s="1"/>
  <c r="A48" i="41" s="1"/>
  <c r="A49" i="41" s="1"/>
  <c r="A50" i="41" s="1"/>
  <c r="A51" i="41" s="1"/>
  <c r="A52" i="41" s="1"/>
  <c r="A53" i="41" s="1"/>
  <c r="A89" i="40"/>
  <c r="A90" i="40" s="1"/>
  <c r="A91" i="40" s="1"/>
  <c r="A92" i="40" s="1"/>
  <c r="A93" i="40" s="1"/>
  <c r="A94" i="40" s="1"/>
  <c r="A95" i="40" s="1"/>
  <c r="A96" i="40" s="1"/>
  <c r="A97" i="40" s="1"/>
  <c r="A98" i="40" s="1"/>
  <c r="A99" i="40" s="1"/>
  <c r="A100" i="40" s="1"/>
  <c r="A101" i="40" s="1"/>
  <c r="A102" i="40" s="1"/>
  <c r="A103" i="40" s="1"/>
  <c r="A104" i="40" s="1"/>
  <c r="A105" i="40" s="1"/>
  <c r="A106" i="40" s="1"/>
  <c r="A107" i="40" s="1"/>
  <c r="A108" i="40" s="1"/>
  <c r="A109" i="40" s="1"/>
  <c r="A110" i="40" s="1"/>
  <c r="A111" i="40" s="1"/>
  <c r="A112" i="40" s="1"/>
  <c r="A113" i="40" s="1"/>
  <c r="A114" i="40" s="1"/>
  <c r="A115" i="40" s="1"/>
  <c r="A116" i="40" s="1"/>
  <c r="A117" i="40" s="1"/>
  <c r="A118" i="40" s="1"/>
  <c r="A119" i="40" s="1"/>
  <c r="A74" i="40"/>
  <c r="A75" i="40" s="1"/>
  <c r="A76" i="40" s="1"/>
  <c r="A79" i="40" s="1"/>
  <c r="A80" i="40" s="1"/>
  <c r="A81" i="40" s="1"/>
  <c r="A82" i="40" s="1"/>
  <c r="A68" i="40"/>
  <c r="A69" i="40" s="1"/>
  <c r="A70" i="40" s="1"/>
  <c r="A71" i="40" s="1"/>
  <c r="A58" i="40"/>
  <c r="A61" i="40" s="1"/>
  <c r="A62" i="40" s="1"/>
  <c r="A63" i="40" s="1"/>
  <c r="A65" i="40" s="1"/>
  <c r="A57" i="40"/>
  <c r="A47" i="40"/>
  <c r="A48" i="40" s="1"/>
  <c r="A49" i="40" s="1"/>
  <c r="A50" i="40" s="1"/>
  <c r="A51" i="40" s="1"/>
  <c r="A52" i="40" s="1"/>
  <c r="A53" i="40" s="1"/>
  <c r="A46" i="40"/>
  <c r="A89" i="39"/>
  <c r="A90" i="39" s="1"/>
  <c r="A91" i="39" s="1"/>
  <c r="A92" i="39" s="1"/>
  <c r="A93" i="39" s="1"/>
  <c r="A94" i="39" s="1"/>
  <c r="A95" i="39" s="1"/>
  <c r="A96" i="39" s="1"/>
  <c r="A97" i="39" s="1"/>
  <c r="A98" i="39" s="1"/>
  <c r="A99" i="39" s="1"/>
  <c r="A100" i="39" s="1"/>
  <c r="A101" i="39" s="1"/>
  <c r="A102" i="39" s="1"/>
  <c r="A103" i="39" s="1"/>
  <c r="A104" i="39" s="1"/>
  <c r="A105" i="39" s="1"/>
  <c r="A106" i="39" s="1"/>
  <c r="A107" i="39" s="1"/>
  <c r="A108" i="39" s="1"/>
  <c r="A109" i="39" s="1"/>
  <c r="A110" i="39" s="1"/>
  <c r="A111" i="39" s="1"/>
  <c r="A112" i="39" s="1"/>
  <c r="A113" i="39" s="1"/>
  <c r="A114" i="39" s="1"/>
  <c r="A115" i="39" s="1"/>
  <c r="A116" i="39" s="1"/>
  <c r="A117" i="39" s="1"/>
  <c r="A118" i="39" s="1"/>
  <c r="A119" i="39" s="1"/>
  <c r="A74" i="39"/>
  <c r="A75" i="39" s="1"/>
  <c r="A76" i="39" s="1"/>
  <c r="A79" i="39" s="1"/>
  <c r="A80" i="39" s="1"/>
  <c r="A81" i="39" s="1"/>
  <c r="A82" i="39" s="1"/>
  <c r="A68" i="39"/>
  <c r="A69" i="39" s="1"/>
  <c r="A70" i="39" s="1"/>
  <c r="A71" i="39" s="1"/>
  <c r="A57" i="39"/>
  <c r="A58" i="39" s="1"/>
  <c r="A61" i="39" s="1"/>
  <c r="A62" i="39" s="1"/>
  <c r="A63" i="39" s="1"/>
  <c r="A65" i="39" s="1"/>
  <c r="A46" i="39"/>
  <c r="A47" i="39" s="1"/>
  <c r="A48" i="39" s="1"/>
  <c r="A49" i="39" s="1"/>
  <c r="A50" i="39" s="1"/>
  <c r="A51" i="39" s="1"/>
  <c r="A52" i="39" s="1"/>
  <c r="A53" i="39" s="1"/>
  <c r="A89" i="38"/>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74" i="38"/>
  <c r="A75" i="38" s="1"/>
  <c r="A76" i="38" s="1"/>
  <c r="A79" i="38" s="1"/>
  <c r="A80" i="38" s="1"/>
  <c r="A81" i="38" s="1"/>
  <c r="A82" i="38" s="1"/>
  <c r="A68" i="38"/>
  <c r="A69" i="38" s="1"/>
  <c r="A70" i="38" s="1"/>
  <c r="A71" i="38" s="1"/>
  <c r="A58" i="38"/>
  <c r="A61" i="38" s="1"/>
  <c r="A62" i="38" s="1"/>
  <c r="A63" i="38" s="1"/>
  <c r="A65" i="38" s="1"/>
  <c r="A57" i="38"/>
  <c r="A46" i="38"/>
  <c r="A47" i="38" s="1"/>
  <c r="A48" i="38" s="1"/>
  <c r="A49" i="38" s="1"/>
  <c r="A50" i="38" s="1"/>
  <c r="A51" i="38" s="1"/>
  <c r="A52" i="38" s="1"/>
  <c r="A53" i="38" s="1"/>
  <c r="A90" i="37"/>
  <c r="A91" i="37" s="1"/>
  <c r="A92" i="37" s="1"/>
  <c r="A93" i="37" s="1"/>
  <c r="A94" i="37" s="1"/>
  <c r="A95" i="37" s="1"/>
  <c r="A96" i="37" s="1"/>
  <c r="A97" i="37" s="1"/>
  <c r="A98" i="37" s="1"/>
  <c r="A99" i="37" s="1"/>
  <c r="A100" i="37" s="1"/>
  <c r="A101" i="37" s="1"/>
  <c r="A102" i="37" s="1"/>
  <c r="A103" i="37" s="1"/>
  <c r="A104" i="37" s="1"/>
  <c r="A105" i="37" s="1"/>
  <c r="A106" i="37" s="1"/>
  <c r="A107" i="37" s="1"/>
  <c r="A108" i="37" s="1"/>
  <c r="A109" i="37" s="1"/>
  <c r="A110" i="37" s="1"/>
  <c r="A111" i="37" s="1"/>
  <c r="A112" i="37" s="1"/>
  <c r="A113" i="37" s="1"/>
  <c r="A114" i="37" s="1"/>
  <c r="A115" i="37" s="1"/>
  <c r="A116" i="37" s="1"/>
  <c r="A117" i="37" s="1"/>
  <c r="A118" i="37" s="1"/>
  <c r="A119" i="37" s="1"/>
  <c r="A89" i="37"/>
  <c r="A74" i="37"/>
  <c r="A75" i="37" s="1"/>
  <c r="A76" i="37" s="1"/>
  <c r="A79" i="37" s="1"/>
  <c r="A80" i="37" s="1"/>
  <c r="A81" i="37" s="1"/>
  <c r="A82" i="37" s="1"/>
  <c r="A68" i="37"/>
  <c r="A69" i="37" s="1"/>
  <c r="A70" i="37" s="1"/>
  <c r="A71" i="37" s="1"/>
  <c r="A58" i="37"/>
  <c r="A61" i="37" s="1"/>
  <c r="A62" i="37" s="1"/>
  <c r="A63" i="37" s="1"/>
  <c r="A65" i="37" s="1"/>
  <c r="A57" i="37"/>
  <c r="A46" i="37"/>
  <c r="A47" i="37" s="1"/>
  <c r="A48" i="37" s="1"/>
  <c r="A49" i="37" s="1"/>
  <c r="A50" i="37" s="1"/>
  <c r="A51" i="37" s="1"/>
  <c r="A52" i="37" s="1"/>
  <c r="A53" i="37" s="1"/>
  <c r="A89" i="36"/>
  <c r="A90" i="36" s="1"/>
  <c r="A91" i="36" s="1"/>
  <c r="A92" i="36" s="1"/>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74" i="36"/>
  <c r="A75" i="36" s="1"/>
  <c r="A76" i="36" s="1"/>
  <c r="A79" i="36" s="1"/>
  <c r="A80" i="36" s="1"/>
  <c r="A81" i="36" s="1"/>
  <c r="A82" i="36" s="1"/>
  <c r="A68" i="36"/>
  <c r="A69" i="36" s="1"/>
  <c r="A70" i="36" s="1"/>
  <c r="A71" i="36" s="1"/>
  <c r="A57" i="36"/>
  <c r="A58" i="36" s="1"/>
  <c r="A61" i="36" s="1"/>
  <c r="A62" i="36" s="1"/>
  <c r="A63" i="36" s="1"/>
  <c r="A65" i="36" s="1"/>
  <c r="A46" i="36"/>
  <c r="A47" i="36" s="1"/>
  <c r="A48" i="36" s="1"/>
  <c r="A49" i="36" s="1"/>
  <c r="A50" i="36" s="1"/>
  <c r="A51" i="36" s="1"/>
  <c r="A52" i="36" s="1"/>
  <c r="A53" i="36" s="1"/>
  <c r="A89" i="35"/>
  <c r="A90" i="35" s="1"/>
  <c r="A91" i="35" s="1"/>
  <c r="A92" i="35" s="1"/>
  <c r="A93" i="35" s="1"/>
  <c r="A94" i="35" s="1"/>
  <c r="A95" i="35" s="1"/>
  <c r="A96" i="35" s="1"/>
  <c r="A97" i="35" s="1"/>
  <c r="A98" i="35" s="1"/>
  <c r="A99" i="35" s="1"/>
  <c r="A100" i="35" s="1"/>
  <c r="A101" i="35" s="1"/>
  <c r="A102" i="35" s="1"/>
  <c r="A103" i="35" s="1"/>
  <c r="A104" i="35" s="1"/>
  <c r="A105" i="35" s="1"/>
  <c r="A106" i="35" s="1"/>
  <c r="A107" i="35" s="1"/>
  <c r="A108" i="35" s="1"/>
  <c r="A109" i="35" s="1"/>
  <c r="A110" i="35" s="1"/>
  <c r="A111" i="35" s="1"/>
  <c r="A112" i="35" s="1"/>
  <c r="A113" i="35" s="1"/>
  <c r="A114" i="35" s="1"/>
  <c r="A115" i="35" s="1"/>
  <c r="A116" i="35" s="1"/>
  <c r="A117" i="35" s="1"/>
  <c r="A118" i="35" s="1"/>
  <c r="A119" i="35" s="1"/>
  <c r="A74" i="35"/>
  <c r="A75" i="35" s="1"/>
  <c r="A76" i="35" s="1"/>
  <c r="A79" i="35" s="1"/>
  <c r="A80" i="35" s="1"/>
  <c r="A81" i="35" s="1"/>
  <c r="A82" i="35" s="1"/>
  <c r="A68" i="35"/>
  <c r="A69" i="35" s="1"/>
  <c r="A70" i="35" s="1"/>
  <c r="A71" i="35" s="1"/>
  <c r="A57" i="35"/>
  <c r="A58" i="35" s="1"/>
  <c r="A61" i="35" s="1"/>
  <c r="A62" i="35" s="1"/>
  <c r="A63" i="35" s="1"/>
  <c r="A65" i="35" s="1"/>
  <c r="A46" i="35"/>
  <c r="A47" i="35" s="1"/>
  <c r="A48" i="35" s="1"/>
  <c r="A49" i="35" s="1"/>
  <c r="A50" i="35" s="1"/>
  <c r="A51" i="35" s="1"/>
  <c r="A52" i="35" s="1"/>
  <c r="A53" i="35" s="1"/>
  <c r="A90" i="34"/>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89" i="34"/>
  <c r="A74" i="34"/>
  <c r="A75" i="34" s="1"/>
  <c r="A76" i="34" s="1"/>
  <c r="A79" i="34" s="1"/>
  <c r="A80" i="34" s="1"/>
  <c r="A81" i="34" s="1"/>
  <c r="A82" i="34" s="1"/>
  <c r="A68" i="34"/>
  <c r="A69" i="34" s="1"/>
  <c r="A70" i="34" s="1"/>
  <c r="A71" i="34" s="1"/>
  <c r="A57" i="34"/>
  <c r="A58" i="34" s="1"/>
  <c r="A61" i="34" s="1"/>
  <c r="A62" i="34" s="1"/>
  <c r="A63" i="34" s="1"/>
  <c r="A65" i="34" s="1"/>
  <c r="A46" i="34"/>
  <c r="A47" i="34" s="1"/>
  <c r="A48" i="34" s="1"/>
  <c r="A49" i="34" s="1"/>
  <c r="A50" i="34" s="1"/>
  <c r="A51" i="34" s="1"/>
  <c r="A52" i="34" s="1"/>
  <c r="A53" i="34" s="1"/>
  <c r="A90" i="33"/>
  <c r="A91" i="33" s="1"/>
  <c r="A92" i="33" s="1"/>
  <c r="A93" i="33" s="1"/>
  <c r="A94" i="33" s="1"/>
  <c r="A95" i="33" s="1"/>
  <c r="A96" i="33" s="1"/>
  <c r="A97" i="33" s="1"/>
  <c r="A98" i="33" s="1"/>
  <c r="A99" i="33" s="1"/>
  <c r="A100" i="33" s="1"/>
  <c r="A101" i="33" s="1"/>
  <c r="A102" i="33" s="1"/>
  <c r="A103" i="33" s="1"/>
  <c r="A104" i="33" s="1"/>
  <c r="A105" i="33" s="1"/>
  <c r="A106" i="33" s="1"/>
  <c r="A107" i="33" s="1"/>
  <c r="A108" i="33" s="1"/>
  <c r="A109" i="33" s="1"/>
  <c r="A110" i="33" s="1"/>
  <c r="A111" i="33" s="1"/>
  <c r="A112" i="33" s="1"/>
  <c r="A113" i="33" s="1"/>
  <c r="A114" i="33" s="1"/>
  <c r="A115" i="33" s="1"/>
  <c r="A116" i="33" s="1"/>
  <c r="A117" i="33" s="1"/>
  <c r="A118" i="33" s="1"/>
  <c r="A119" i="33" s="1"/>
  <c r="A89" i="33"/>
  <c r="A74" i="33"/>
  <c r="A75" i="33" s="1"/>
  <c r="A76" i="33" s="1"/>
  <c r="A79" i="33" s="1"/>
  <c r="A80" i="33" s="1"/>
  <c r="A81" i="33" s="1"/>
  <c r="A82" i="33" s="1"/>
  <c r="A68" i="33"/>
  <c r="A69" i="33" s="1"/>
  <c r="A70" i="33" s="1"/>
  <c r="A71" i="33" s="1"/>
  <c r="A58" i="33"/>
  <c r="A61" i="33" s="1"/>
  <c r="A62" i="33" s="1"/>
  <c r="A63" i="33" s="1"/>
  <c r="A65" i="33" s="1"/>
  <c r="A57" i="33"/>
  <c r="A46" i="33"/>
  <c r="A47" i="33" s="1"/>
  <c r="A48" i="33" s="1"/>
  <c r="A49" i="33" s="1"/>
  <c r="A50" i="33" s="1"/>
  <c r="A51" i="33" s="1"/>
  <c r="A52" i="33" s="1"/>
  <c r="A53" i="33" s="1"/>
  <c r="A89" i="32"/>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4" i="32" s="1"/>
  <c r="A115" i="32" s="1"/>
  <c r="A116" i="32" s="1"/>
  <c r="A117" i="32" s="1"/>
  <c r="A118" i="32" s="1"/>
  <c r="A119" i="32" s="1"/>
  <c r="A74" i="32"/>
  <c r="A75" i="32" s="1"/>
  <c r="A76" i="32" s="1"/>
  <c r="A79" i="32" s="1"/>
  <c r="A80" i="32" s="1"/>
  <c r="A81" i="32" s="1"/>
  <c r="A82" i="32" s="1"/>
  <c r="A68" i="32"/>
  <c r="A69" i="32" s="1"/>
  <c r="A70" i="32" s="1"/>
  <c r="A71" i="32" s="1"/>
  <c r="A58" i="32"/>
  <c r="A61" i="32" s="1"/>
  <c r="A62" i="32" s="1"/>
  <c r="A63" i="32" s="1"/>
  <c r="A65" i="32" s="1"/>
  <c r="A57" i="32"/>
  <c r="A46" i="32"/>
  <c r="A47" i="32" s="1"/>
  <c r="A48" i="32" s="1"/>
  <c r="A49" i="32" s="1"/>
  <c r="A50" i="32" s="1"/>
  <c r="A51" i="32" s="1"/>
  <c r="A52" i="32" s="1"/>
  <c r="A53" i="32" s="1"/>
  <c r="A89" i="3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74" i="31"/>
  <c r="A75" i="31" s="1"/>
  <c r="A76" i="31" s="1"/>
  <c r="A79" i="31" s="1"/>
  <c r="A80" i="31" s="1"/>
  <c r="A81" i="31" s="1"/>
  <c r="A82" i="31" s="1"/>
  <c r="A70" i="31"/>
  <c r="A71" i="31" s="1"/>
  <c r="A69" i="31"/>
  <c r="A68" i="31"/>
  <c r="A58" i="31"/>
  <c r="A61" i="31" s="1"/>
  <c r="A62" i="31" s="1"/>
  <c r="A63" i="31" s="1"/>
  <c r="A65" i="31" s="1"/>
  <c r="A57" i="31"/>
  <c r="A47" i="31"/>
  <c r="A48" i="31" s="1"/>
  <c r="A49" i="31" s="1"/>
  <c r="A50" i="31" s="1"/>
  <c r="A51" i="31" s="1"/>
  <c r="A52" i="31" s="1"/>
  <c r="A53" i="31" s="1"/>
  <c r="A46" i="31"/>
  <c r="A90" i="30"/>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89" i="30"/>
  <c r="A74" i="30"/>
  <c r="A75" i="30" s="1"/>
  <c r="A76" i="30" s="1"/>
  <c r="A79" i="30" s="1"/>
  <c r="A80" i="30" s="1"/>
  <c r="A81" i="30" s="1"/>
  <c r="A82" i="30" s="1"/>
  <c r="A68" i="30"/>
  <c r="A69" i="30" s="1"/>
  <c r="A70" i="30" s="1"/>
  <c r="A71" i="30" s="1"/>
  <c r="A58" i="30"/>
  <c r="A61" i="30" s="1"/>
  <c r="A62" i="30" s="1"/>
  <c r="A63" i="30" s="1"/>
  <c r="A65" i="30" s="1"/>
  <c r="A57" i="30"/>
  <c r="A46" i="30"/>
  <c r="A47" i="30" s="1"/>
  <c r="A48" i="30" s="1"/>
  <c r="A49" i="30" s="1"/>
  <c r="A50" i="30" s="1"/>
  <c r="A51" i="30" s="1"/>
  <c r="A52" i="30" s="1"/>
  <c r="A53" i="30" s="1"/>
  <c r="A90" i="29"/>
  <c r="A91" i="29" s="1"/>
  <c r="A92" i="29" s="1"/>
  <c r="A93" i="29" s="1"/>
  <c r="A94" i="29" s="1"/>
  <c r="A95" i="29" s="1"/>
  <c r="A96" i="29" s="1"/>
  <c r="A97" i="29" s="1"/>
  <c r="A98" i="29" s="1"/>
  <c r="A99" i="29" s="1"/>
  <c r="A100" i="29" s="1"/>
  <c r="A101" i="29" s="1"/>
  <c r="A102" i="29" s="1"/>
  <c r="A103" i="29" s="1"/>
  <c r="A104" i="29" s="1"/>
  <c r="A105" i="29" s="1"/>
  <c r="A106" i="29" s="1"/>
  <c r="A107" i="29" s="1"/>
  <c r="A108" i="29" s="1"/>
  <c r="A109" i="29" s="1"/>
  <c r="A110" i="29" s="1"/>
  <c r="A111" i="29" s="1"/>
  <c r="A112" i="29" s="1"/>
  <c r="A113" i="29" s="1"/>
  <c r="A114" i="29" s="1"/>
  <c r="A115" i="29" s="1"/>
  <c r="A116" i="29" s="1"/>
  <c r="A117" i="29" s="1"/>
  <c r="A118" i="29" s="1"/>
  <c r="A119" i="29" s="1"/>
  <c r="A89" i="29"/>
  <c r="A74" i="29"/>
  <c r="A75" i="29" s="1"/>
  <c r="A76" i="29" s="1"/>
  <c r="A79" i="29" s="1"/>
  <c r="A80" i="29" s="1"/>
  <c r="A81" i="29" s="1"/>
  <c r="A82" i="29" s="1"/>
  <c r="A68" i="29"/>
  <c r="A69" i="29" s="1"/>
  <c r="A70" i="29" s="1"/>
  <c r="A71" i="29" s="1"/>
  <c r="A57" i="29"/>
  <c r="A58" i="29" s="1"/>
  <c r="A61" i="29" s="1"/>
  <c r="A62" i="29" s="1"/>
  <c r="A63" i="29" s="1"/>
  <c r="A65" i="29" s="1"/>
  <c r="A46" i="29"/>
  <c r="A47" i="29" s="1"/>
  <c r="A48" i="29" s="1"/>
  <c r="A49" i="29" s="1"/>
  <c r="A50" i="29" s="1"/>
  <c r="A51" i="29" s="1"/>
  <c r="A52" i="29" s="1"/>
  <c r="A53" i="29" s="1"/>
  <c r="A89" i="28"/>
  <c r="A90" i="28" s="1"/>
  <c r="A91" i="28" s="1"/>
  <c r="A92" i="28" s="1"/>
  <c r="A93" i="28" s="1"/>
  <c r="A94" i="28" s="1"/>
  <c r="A95" i="28" s="1"/>
  <c r="A96" i="28" s="1"/>
  <c r="A97" i="28" s="1"/>
  <c r="A98" i="28" s="1"/>
  <c r="A99" i="28" s="1"/>
  <c r="A100" i="28" s="1"/>
  <c r="A101" i="28" s="1"/>
  <c r="A102" i="28" s="1"/>
  <c r="A103" i="28" s="1"/>
  <c r="A104" i="28" s="1"/>
  <c r="A105" i="28" s="1"/>
  <c r="A106" i="28" s="1"/>
  <c r="A107" i="28" s="1"/>
  <c r="A108" i="28" s="1"/>
  <c r="A109" i="28" s="1"/>
  <c r="A110" i="28" s="1"/>
  <c r="A111" i="28" s="1"/>
  <c r="A112" i="28" s="1"/>
  <c r="A113" i="28" s="1"/>
  <c r="A114" i="28" s="1"/>
  <c r="A115" i="28" s="1"/>
  <c r="A116" i="28" s="1"/>
  <c r="A117" i="28" s="1"/>
  <c r="A118" i="28" s="1"/>
  <c r="A119" i="28" s="1"/>
  <c r="A74" i="28"/>
  <c r="A75" i="28" s="1"/>
  <c r="A76" i="28" s="1"/>
  <c r="A79" i="28" s="1"/>
  <c r="A80" i="28" s="1"/>
  <c r="A81" i="28" s="1"/>
  <c r="A82" i="28" s="1"/>
  <c r="A68" i="28"/>
  <c r="A69" i="28" s="1"/>
  <c r="A70" i="28" s="1"/>
  <c r="A71" i="28" s="1"/>
  <c r="A57" i="28"/>
  <c r="A58" i="28" s="1"/>
  <c r="A61" i="28" s="1"/>
  <c r="A62" i="28" s="1"/>
  <c r="A63" i="28" s="1"/>
  <c r="A65" i="28" s="1"/>
  <c r="A46" i="28"/>
  <c r="A47" i="28" s="1"/>
  <c r="A48" i="28" s="1"/>
  <c r="A49" i="28" s="1"/>
  <c r="A50" i="28" s="1"/>
  <c r="A51" i="28" s="1"/>
  <c r="A52" i="28" s="1"/>
  <c r="A53" i="28" s="1"/>
  <c r="A89" i="27"/>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74" i="27"/>
  <c r="A75" i="27" s="1"/>
  <c r="A76" i="27" s="1"/>
  <c r="A79" i="27" s="1"/>
  <c r="A80" i="27" s="1"/>
  <c r="A81" i="27" s="1"/>
  <c r="A82" i="27" s="1"/>
  <c r="A69" i="27"/>
  <c r="A70" i="27" s="1"/>
  <c r="A71" i="27" s="1"/>
  <c r="A68" i="27"/>
  <c r="A57" i="27"/>
  <c r="A58" i="27" s="1"/>
  <c r="A61" i="27" s="1"/>
  <c r="A62" i="27" s="1"/>
  <c r="A63" i="27" s="1"/>
  <c r="A65" i="27" s="1"/>
  <c r="A47" i="27"/>
  <c r="A48" i="27" s="1"/>
  <c r="A49" i="27" s="1"/>
  <c r="A50" i="27" s="1"/>
  <c r="A51" i="27" s="1"/>
  <c r="A52" i="27" s="1"/>
  <c r="A53" i="27" s="1"/>
  <c r="A46" i="27"/>
  <c r="A89" i="26"/>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74" i="26"/>
  <c r="A75" i="26" s="1"/>
  <c r="A76" i="26" s="1"/>
  <c r="A79" i="26" s="1"/>
  <c r="A80" i="26" s="1"/>
  <c r="A81" i="26" s="1"/>
  <c r="A82" i="26" s="1"/>
  <c r="A68" i="26"/>
  <c r="A69" i="26" s="1"/>
  <c r="A70" i="26" s="1"/>
  <c r="A71" i="26" s="1"/>
  <c r="A58" i="26"/>
  <c r="A61" i="26" s="1"/>
  <c r="A62" i="26" s="1"/>
  <c r="A63" i="26" s="1"/>
  <c r="A65" i="26" s="1"/>
  <c r="A57" i="26"/>
  <c r="A46" i="26"/>
  <c r="A47" i="26" s="1"/>
  <c r="A48" i="26" s="1"/>
  <c r="A49" i="26" s="1"/>
  <c r="A50" i="26" s="1"/>
  <c r="A51" i="26" s="1"/>
  <c r="A52" i="26" s="1"/>
  <c r="A53" i="26" s="1"/>
  <c r="A90" i="25"/>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89" i="25"/>
  <c r="A74" i="25"/>
  <c r="A75" i="25" s="1"/>
  <c r="A76" i="25" s="1"/>
  <c r="A79" i="25" s="1"/>
  <c r="A80" i="25" s="1"/>
  <c r="A81" i="25" s="1"/>
  <c r="A82" i="25" s="1"/>
  <c r="A68" i="25"/>
  <c r="A69" i="25" s="1"/>
  <c r="A70" i="25" s="1"/>
  <c r="A71" i="25" s="1"/>
  <c r="A58" i="25"/>
  <c r="A61" i="25" s="1"/>
  <c r="A62" i="25" s="1"/>
  <c r="A63" i="25" s="1"/>
  <c r="A65" i="25" s="1"/>
  <c r="A57" i="25"/>
  <c r="A46" i="25"/>
  <c r="A47" i="25" s="1"/>
  <c r="A48" i="25" s="1"/>
  <c r="A49" i="25" s="1"/>
  <c r="A50" i="25" s="1"/>
  <c r="A51" i="25" s="1"/>
  <c r="A52" i="25" s="1"/>
  <c r="A53" i="25" s="1"/>
  <c r="A89" i="24"/>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118" i="24" s="1"/>
  <c r="A119" i="24" s="1"/>
  <c r="A74" i="24"/>
  <c r="A75" i="24" s="1"/>
  <c r="A76" i="24" s="1"/>
  <c r="A79" i="24" s="1"/>
  <c r="A80" i="24" s="1"/>
  <c r="A81" i="24" s="1"/>
  <c r="A82" i="24" s="1"/>
  <c r="A68" i="24"/>
  <c r="A69" i="24" s="1"/>
  <c r="A70" i="24" s="1"/>
  <c r="A71" i="24" s="1"/>
  <c r="A58" i="24"/>
  <c r="A61" i="24" s="1"/>
  <c r="A62" i="24" s="1"/>
  <c r="A63" i="24" s="1"/>
  <c r="A65" i="24" s="1"/>
  <c r="A57" i="24"/>
  <c r="A46" i="24"/>
  <c r="A47" i="24" s="1"/>
  <c r="A48" i="24" s="1"/>
  <c r="A49" i="24" s="1"/>
  <c r="A50" i="24" s="1"/>
  <c r="A51" i="24" s="1"/>
  <c r="A52" i="24" s="1"/>
  <c r="A53" i="24" s="1"/>
  <c r="A89" i="13"/>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74" i="13"/>
  <c r="A75" i="13" s="1"/>
  <c r="A76" i="13" s="1"/>
  <c r="A79" i="13" s="1"/>
  <c r="A68" i="13"/>
  <c r="A69" i="13" s="1"/>
  <c r="A70" i="13" s="1"/>
  <c r="A71" i="13" s="1"/>
  <c r="A57" i="13"/>
  <c r="A58" i="13" s="1"/>
  <c r="A61" i="13" s="1"/>
  <c r="A46" i="13"/>
  <c r="A47" i="13" s="1"/>
  <c r="A48" i="13" s="1"/>
  <c r="A49" i="13" s="1"/>
  <c r="A50" i="13" s="1"/>
  <c r="A51" i="13" s="1"/>
  <c r="A52" i="13" s="1"/>
  <c r="A53" i="13" s="1"/>
  <c r="C63" i="1"/>
  <c r="C62" i="1"/>
  <c r="C61" i="1"/>
  <c r="C60" i="1"/>
  <c r="C59" i="1"/>
  <c r="C58" i="1"/>
  <c r="C57" i="1"/>
  <c r="C56" i="1"/>
  <c r="C55" i="1"/>
  <c r="E49" i="1"/>
  <c r="E48" i="1"/>
  <c r="E47" i="1"/>
  <c r="E46" i="1"/>
  <c r="E45" i="1"/>
  <c r="E44" i="1"/>
  <c r="E43" i="1"/>
  <c r="A80" i="13" l="1"/>
  <c r="A81" i="13" s="1"/>
  <c r="A82" i="13" s="1"/>
  <c r="A62" i="13"/>
  <c r="A63" i="13" s="1"/>
  <c r="A65" i="13" s="1"/>
  <c r="D43" i="1"/>
  <c r="F43" i="1" s="1"/>
  <c r="D44" i="1"/>
  <c r="F44" i="1" s="1"/>
  <c r="D45" i="1"/>
  <c r="F45" i="1" s="1"/>
  <c r="D46" i="1"/>
  <c r="F46" i="1" s="1"/>
  <c r="D47" i="1"/>
  <c r="F47" i="1" s="1"/>
  <c r="D48" i="1"/>
  <c r="F48" i="1" s="1"/>
  <c r="D49" i="1"/>
  <c r="F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tc={74C1E9F7-1DE0-4473-9A57-FECDAC371365}</author>
    <author>tc={82E2306B-A1DF-4DB6-B7E5-6AD1F6F96E13}</author>
    <author>tc={BB82942D-67E2-471B-A906-85311381CA7C}</author>
    <author>tc={AA9AC1EE-152C-40A5-A7FA-963A403B3BCF}</author>
    <author>tc={0F93B32E-FE02-4E45-BDCE-4B296A1342AA}</author>
    <author>tc={F60D8B42-E124-4EA2-B0E9-9E6DDEA8911C}</author>
    <author>tc={93E4F130-B43C-4B3A-AB53-4A6564D466F2}</author>
    <author>tc={98BF9617-A2A6-4EDD-89C1-4E570A954B03}</author>
    <author>tc={729A10E0-B5C1-4F86-BDB8-CA5C69CBE463}</author>
    <author>tc={5DBC473F-91A1-41F9-A135-CCADEA1F3671}</author>
    <author>tc={D6942A4C-2A3E-4552-82C8-8B0BB68312D6}</author>
    <author>tc={8E263FFF-0808-4D71-ABA3-5BB2BA2A9EEA}</author>
    <author>tc={756A9C51-34FC-4A3D-91A3-193A450E9221}</author>
    <author>tc={6A62B392-C0F1-4324-996E-C26EBD9F205C}</author>
    <author>tc={3813FF7D-AEE6-405D-84A5-A2363AE3EFA9}</author>
    <author>tc={69D1AAE0-E0B9-4E3D-9761-9F729C18CDB3}</author>
  </authors>
  <commentList>
    <comment ref="B72" authorId="0" shapeId="0" xr:uid="{74C1E9F7-1DE0-4473-9A57-FECDAC37136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82E2306B-A1DF-4DB6-B7E5-6AD1F6F96E1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BB82942D-67E2-471B-A906-85311381CA7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AA9AC1EE-152C-40A5-A7FA-963A403B3BC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0F93B32E-FE02-4E45-BDCE-4B296A1342A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F60D8B42-E124-4EA2-B0E9-9E6DDEA8911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93E4F130-B43C-4B3A-AB53-4A6564D466F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98BF9617-A2A6-4EDD-89C1-4E570A954B0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729A10E0-B5C1-4F86-BDB8-CA5C69CBE46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5DBC473F-91A1-41F9-A135-CCADEA1F367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D6942A4C-2A3E-4552-82C8-8B0BB68312D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8E263FFF-0808-4D71-ABA3-5BB2BA2A9EE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756A9C51-34FC-4A3D-91A3-193A450E922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6A62B392-C0F1-4324-996E-C26EBD9F20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3813FF7D-AEE6-405D-84A5-A2363AE3EFA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69D1AAE0-E0B9-4E3D-9761-9F729C18CDB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tc={37540DAA-4AA0-414A-89CE-517C51299D50}</author>
    <author>tc={F1088AD5-4B5A-4C59-A0C2-BA0D204EA946}</author>
    <author>tc={B729BF81-569E-420E-9BF9-74CFABF6E725}</author>
    <author>tc={B91735E3-F0C2-4E36-9BAA-933586AFF276}</author>
    <author>tc={EA10F75B-DF94-40CF-81AB-A6B4E2FED132}</author>
    <author>tc={C04550E3-B8A6-4979-9E4E-969C25971004}</author>
    <author>tc={DA9D8B64-14D2-4CC6-A150-89C66C926838}</author>
    <author>tc={B176BEC5-3671-4131-9EC1-A0CA05BBFCB0}</author>
    <author>tc={D8ECC2E6-676F-4C0F-876D-4E5903682E89}</author>
    <author>tc={9FE44C1B-59BA-49F5-ABE7-A6A8E59B0B16}</author>
    <author>tc={C5E529EF-CF71-413B-BC6D-A338AA9E6F4A}</author>
    <author>tc={88CE23E8-79C9-4E25-9221-678C257123F8}</author>
    <author>tc={B47F7552-9DE9-4520-947E-6D2ACE208277}</author>
    <author>tc={73A6D3EE-1467-4CF2-9FD5-6F39C695B0E6}</author>
    <author>tc={D1E3B5F7-AE2C-4F05-AA72-3AE60BD530F3}</author>
    <author>tc={32C805E5-D306-4170-86B7-4FF6C67CDBD6}</author>
  </authors>
  <commentList>
    <comment ref="B72" authorId="0" shapeId="0" xr:uid="{37540DAA-4AA0-414A-89CE-517C51299D5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F1088AD5-4B5A-4C59-A0C2-BA0D204EA9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B729BF81-569E-420E-9BF9-74CFABF6E72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B91735E3-F0C2-4E36-9BAA-933586AFF27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EA10F75B-DF94-40CF-81AB-A6B4E2FED13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C04550E3-B8A6-4979-9E4E-969C2597100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DA9D8B64-14D2-4CC6-A150-89C66C92683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B176BEC5-3671-4131-9EC1-A0CA05BBFCB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D8ECC2E6-676F-4C0F-876D-4E5903682E8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9FE44C1B-59BA-49F5-ABE7-A6A8E59B0B1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C5E529EF-CF71-413B-BC6D-A338AA9E6F4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88CE23E8-79C9-4E25-9221-678C257123F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B47F7552-9DE9-4520-947E-6D2ACE20827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73A6D3EE-1467-4CF2-9FD5-6F39C695B0E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D1E3B5F7-AE2C-4F05-AA72-3AE60BD530F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32C805E5-D306-4170-86B7-4FF6C67CDBD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tc={E09D93F2-1561-4393-98A1-F56E3415722E}</author>
    <author>tc={F524E393-D4FD-4394-B2EE-D6E427BDA104}</author>
    <author>tc={B80BD821-77CA-402B-92D2-CCC9085405F0}</author>
    <author>tc={D879B655-A346-47F1-88CE-8ED86A3FD0BB}</author>
    <author>tc={2B4B8392-8E37-476E-90B6-7BF74FCA765C}</author>
    <author>tc={4501FD6B-1245-41A8-BDBF-2F7D811D3BE1}</author>
    <author>tc={1A7FDCAC-617C-488E-B828-2D89D06A548B}</author>
    <author>tc={F642B42C-B54F-43E3-82CA-6230C2BA66C1}</author>
    <author>tc={0EA49667-5DAD-4848-B0E6-D8836ADFF76A}</author>
    <author>tc={34E81489-4689-4178-AE09-6198B6AD3E11}</author>
    <author>tc={20113630-B069-47BD-864C-BCBA62AA6ECF}</author>
    <author>tc={60F2A8B3-7E7B-4EA3-8CCB-AF4DC34FB371}</author>
    <author>tc={532F7BB1-C62F-4C61-9859-AE482E315835}</author>
    <author>tc={B0D0E1A6-A213-468D-AE1D-6AE2B6B7B34C}</author>
    <author>tc={BE520797-13F3-476A-9A5B-6EF73A49B72B}</author>
    <author>tc={0127DECC-BB8C-48B7-96E0-1E975B59B11B}</author>
  </authors>
  <commentList>
    <comment ref="B72" authorId="0" shapeId="0" xr:uid="{E09D93F2-1561-4393-98A1-F56E3415722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F524E393-D4FD-4394-B2EE-D6E427BDA10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B80BD821-77CA-402B-92D2-CCC9085405F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D879B655-A346-47F1-88CE-8ED86A3FD0B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2B4B8392-8E37-476E-90B6-7BF74FCA76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4501FD6B-1245-41A8-BDBF-2F7D811D3BE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1A7FDCAC-617C-488E-B828-2D89D06A548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F642B42C-B54F-43E3-82CA-6230C2BA66C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0EA49667-5DAD-4848-B0E6-D8836ADFF76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34E81489-4689-4178-AE09-6198B6AD3E1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20113630-B069-47BD-864C-BCBA62AA6EC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60F2A8B3-7E7B-4EA3-8CCB-AF4DC34FB37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532F7BB1-C62F-4C61-9859-AE482E31583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B0D0E1A6-A213-468D-AE1D-6AE2B6B7B34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BE520797-13F3-476A-9A5B-6EF73A49B72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0127DECC-BB8C-48B7-96E0-1E975B59B11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tc={869B8D36-1080-4F96-B09F-767E7913A7C7}</author>
    <author>tc={BB5C3CE1-2818-4CDD-97AB-57CE053296A0}</author>
    <author>tc={4A8F7A1F-1F69-4950-B406-930F1F8A2335}</author>
    <author>tc={937AC97D-BEDC-48B0-823D-DB994002F913}</author>
    <author>tc={2C0B3721-E0E3-41E6-B181-7D55F0592DB9}</author>
    <author>tc={35E525F0-CE24-416A-9EB9-73D6E536A004}</author>
    <author>tc={2509BE6F-05D8-4F20-8E0A-390184627DC8}</author>
    <author>tc={0AE375D9-100A-423A-A20B-178828AAF74A}</author>
    <author>tc={7E3ED111-ADF3-47E8-BCD4-ADEF04D3B969}</author>
    <author>tc={1C41425D-B7BA-4792-A27A-7A00B7DF097B}</author>
    <author>tc={D374E350-5927-4839-87D7-58D8498F1D8D}</author>
    <author>tc={4A0DE857-E328-4284-AC44-E3E4344180F6}</author>
    <author>tc={9E8FCEEE-C925-4289-BAA1-160FED6818A9}</author>
    <author>tc={3C5D6241-CB60-4264-8CF0-C7182ADEE936}</author>
    <author>tc={1D69286E-47C4-4220-A47F-0F1F15600430}</author>
    <author>tc={E3052152-B92A-43D0-8E26-2C7507CE0291}</author>
  </authors>
  <commentList>
    <comment ref="B72" authorId="0" shapeId="0" xr:uid="{869B8D36-1080-4F96-B09F-767E7913A7C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BB5C3CE1-2818-4CDD-97AB-57CE053296A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4A8F7A1F-1F69-4950-B406-930F1F8A233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937AC97D-BEDC-48B0-823D-DB994002F91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2C0B3721-E0E3-41E6-B181-7D55F0592DB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35E525F0-CE24-416A-9EB9-73D6E536A00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2509BE6F-05D8-4F20-8E0A-390184627DC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0AE375D9-100A-423A-A20B-178828AAF74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7E3ED111-ADF3-47E8-BCD4-ADEF04D3B96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1C41425D-B7BA-4792-A27A-7A00B7DF097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D374E350-5927-4839-87D7-58D8498F1D8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4A0DE857-E328-4284-AC44-E3E4344180F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9E8FCEEE-C925-4289-BAA1-160FED6818A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3C5D6241-CB60-4264-8CF0-C7182ADEE93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1D69286E-47C4-4220-A47F-0F1F1560043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E3052152-B92A-43D0-8E26-2C7507CE029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tc={2DCC01B5-4227-44E2-BF12-26D0D47493A4}</author>
    <author>tc={1EEC9404-7A75-4564-8F72-0FD715E77455}</author>
    <author>tc={739B9147-222A-4371-B6C3-E31B96AB08B8}</author>
    <author>tc={37F0E7D7-6F07-4154-9362-FFC25FE55871}</author>
    <author>tc={8685972F-A0C3-47AC-83CA-6D02028324B8}</author>
    <author>tc={6377B11A-07CD-4716-875E-8E0463E8F580}</author>
    <author>tc={A77099D8-9A04-414F-99AA-829F1A9D2B55}</author>
    <author>tc={F6B974A3-4F75-44F0-8382-280842396367}</author>
    <author>tc={CEEAA301-8F27-489A-BF58-43977BD6B2C1}</author>
    <author>tc={823C458B-99F7-4D1F-ADB8-E3D9C7093D2D}</author>
    <author>tc={0F932D48-20A6-434F-B915-D775B392DF9A}</author>
    <author>tc={543A507B-6686-4E95-B773-840F4987E955}</author>
    <author>tc={2BE88F95-71AF-4438-B626-C7337F615D23}</author>
    <author>tc={9D920E89-7D54-4825-9E17-B0FCA0270554}</author>
    <author>tc={B2C73095-6C40-448D-8AFC-570E0C6BF6EA}</author>
    <author>tc={75211006-7F41-4B44-A6BF-B07EB3B51B4B}</author>
  </authors>
  <commentList>
    <comment ref="B72" authorId="0" shapeId="0" xr:uid="{2DCC01B5-4227-44E2-BF12-26D0D47493A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1EEC9404-7A75-4564-8F72-0FD715E7745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739B9147-222A-4371-B6C3-E31B96AB08B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37F0E7D7-6F07-4154-9362-FFC25FE5587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8685972F-A0C3-47AC-83CA-6D02028324B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6377B11A-07CD-4716-875E-8E0463E8F58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A77099D8-9A04-414F-99AA-829F1A9D2B5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F6B974A3-4F75-44F0-8382-28084239636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CEEAA301-8F27-489A-BF58-43977BD6B2C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823C458B-99F7-4D1F-ADB8-E3D9C7093D2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0F932D48-20A6-434F-B915-D775B392DF9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543A507B-6686-4E95-B773-840F4987E95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2BE88F95-71AF-4438-B626-C7337F615D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9D920E89-7D54-4825-9E17-B0FCA027055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B2C73095-6C40-448D-8AFC-570E0C6BF6E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75211006-7F41-4B44-A6BF-B07EB3B51B4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tc={F3297012-863B-4A68-9483-50B22303234A}</author>
    <author>tc={9677A8CC-ED1F-4D15-B884-23A4FB7FD37F}</author>
    <author>tc={0B5D7F85-95C1-432F-9CEA-E27A287E6269}</author>
    <author>tc={F5388432-72B9-47D0-8290-BDE7B3B564AB}</author>
    <author>tc={911516F9-B79D-49CB-8317-ED0A2101EA89}</author>
    <author>tc={E8F93DE3-5111-4760-9ED5-BB4433DE9C1F}</author>
    <author>tc={514D8819-3EF5-42C8-9214-7A0ABB031D3A}</author>
    <author>tc={F44C562E-4A50-48BF-A477-897B4ED146DD}</author>
    <author>tc={CBA1F6DA-ABB2-40F7-849F-4D3F7DF1ED4D}</author>
    <author>tc={8B5D49F4-0436-4CA4-A97E-CB060053CD23}</author>
    <author>tc={F50D4B42-4C7D-4C11-9663-B2828C2ABD01}</author>
    <author>tc={870CA8C8-C9C0-4FA5-8F8B-B195133D44B4}</author>
    <author>tc={08A7B28E-4D07-4624-94CF-903E6909F434}</author>
    <author>tc={2A2CDBD6-B3D2-4192-BEE6-FA5231B936C4}</author>
    <author>tc={4409EDC0-BE73-4EB3-95AD-79F2B67C4753}</author>
    <author>tc={F2FC8ABD-5470-4858-9887-190AD3BFC806}</author>
  </authors>
  <commentList>
    <comment ref="B72" authorId="0" shapeId="0" xr:uid="{F3297012-863B-4A68-9483-50B22303234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9677A8CC-ED1F-4D15-B884-23A4FB7FD37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0B5D7F85-95C1-432F-9CEA-E27A287E626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F5388432-72B9-47D0-8290-BDE7B3B564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911516F9-B79D-49CB-8317-ED0A2101EA8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E8F93DE3-5111-4760-9ED5-BB4433DE9C1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514D8819-3EF5-42C8-9214-7A0ABB031D3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F44C562E-4A50-48BF-A477-897B4ED146D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CBA1F6DA-ABB2-40F7-849F-4D3F7DF1ED4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8B5D49F4-0436-4CA4-A97E-CB060053CD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F50D4B42-4C7D-4C11-9663-B2828C2ABD0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870CA8C8-C9C0-4FA5-8F8B-B195133D44B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08A7B28E-4D07-4624-94CF-903E6909F43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2A2CDBD6-B3D2-4192-BEE6-FA5231B936C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4409EDC0-BE73-4EB3-95AD-79F2B67C475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F2FC8ABD-5470-4858-9887-190AD3BFC80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tc={2BEEB59F-4A9E-47D9-89C3-5E3C2A97D4D1}</author>
    <author>tc={F9072F67-7C41-4725-B227-18FFB820E3E2}</author>
    <author>tc={71DF49A4-79E1-41C1-8DFD-520D7A11E753}</author>
    <author>tc={4897A831-F4E5-4A49-AB5A-9B9295D0FDFC}</author>
    <author>tc={85AA1BAC-CD49-4B8A-9964-521FAD351EE4}</author>
    <author>tc={F4729F0C-58BC-4B83-9B25-C14961C99A89}</author>
    <author>tc={FCD1C481-0433-4D65-81C1-6EB6087F1F41}</author>
    <author>tc={6AD1D33D-259A-4A06-8A2A-811E677996A6}</author>
    <author>tc={740729AE-21F2-455C-9FB6-7A7F54ED6E31}</author>
    <author>tc={44EFE373-748E-400D-A9B8-5A2197F9661D}</author>
    <author>tc={EC826695-6122-47D1-843D-5ED9D007E722}</author>
    <author>tc={2CAF5787-EEF8-4703-8D18-13D4241AC4CB}</author>
    <author>tc={210FC4C4-1A37-489C-A796-BF982F9F76AA}</author>
    <author>tc={79C7AE6A-83D4-467C-9C80-C1ED9CBC7278}</author>
    <author>tc={38D13F0B-30E7-4FB6-BC80-29281FDEF512}</author>
    <author>tc={03A372D5-925A-4AAA-A629-A8ABBD584A60}</author>
  </authors>
  <commentList>
    <comment ref="B72" authorId="0" shapeId="0" xr:uid="{2BEEB59F-4A9E-47D9-89C3-5E3C2A97D4D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F9072F67-7C41-4725-B227-18FFB820E3E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71DF49A4-79E1-41C1-8DFD-520D7A11E75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4897A831-F4E5-4A49-AB5A-9B9295D0FDF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85AA1BAC-CD49-4B8A-9964-521FAD351EE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F4729F0C-58BC-4B83-9B25-C14961C99A8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FCD1C481-0433-4D65-81C1-6EB6087F1F4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6AD1D33D-259A-4A06-8A2A-811E677996A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740729AE-21F2-455C-9FB6-7A7F54ED6E3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44EFE373-748E-400D-A9B8-5A2197F9661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EC826695-6122-47D1-843D-5ED9D007E72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2CAF5787-EEF8-4703-8D18-13D4241AC4C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210FC4C4-1A37-489C-A796-BF982F9F76A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79C7AE6A-83D4-467C-9C80-C1ED9CBC727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38D13F0B-30E7-4FB6-BC80-29281FDEF51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03A372D5-925A-4AAA-A629-A8ABBD584A6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tc={12EEC143-6C01-413B-B334-34B1AD45E6AD}</author>
    <author>tc={8A3FE1A9-BCBC-47E1-B04C-2849C6D5B63E}</author>
    <author>tc={43AC7826-7E5C-4BF2-A7AE-2C8E093EFD4C}</author>
    <author>tc={5C22088E-7CC5-4606-BBE6-1DEF0F0A96F5}</author>
    <author>tc={87E10F77-033F-4D2D-A2F4-08C4F1A00A33}</author>
    <author>tc={ED66786E-ED44-4BC5-8B74-BF2012E05C14}</author>
    <author>tc={6DE070F5-F2FE-4FA0-B5F8-4391CCE47772}</author>
    <author>tc={77D7DACA-8CC0-43A3-AFBA-BBBF4CCBF032}</author>
    <author>tc={A6B77B59-8E68-4C61-A79D-D41395201230}</author>
    <author>tc={7DB10FE5-B738-420F-A68F-F1DEF965DCC1}</author>
    <author>tc={C6836C4D-9985-4DAC-BEDF-228FC8AD6DC1}</author>
    <author>tc={99F766E1-19F4-444E-B792-12D332FF73B5}</author>
    <author>tc={D12E539C-5A75-4C44-B5F3-F8093BEA715F}</author>
    <author>tc={CA9F45F7-5C3E-41D7-AD5D-2FB2F8A87885}</author>
    <author>tc={26CA05E4-BB0C-4A94-85F1-C73F0E392007}</author>
    <author>tc={645426F8-1828-4157-B5CC-ED77B9EA155E}</author>
  </authors>
  <commentList>
    <comment ref="B72" authorId="0" shapeId="0" xr:uid="{12EEC143-6C01-413B-B334-34B1AD45E6A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8A3FE1A9-BCBC-47E1-B04C-2849C6D5B63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43AC7826-7E5C-4BF2-A7AE-2C8E093EFD4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5C22088E-7CC5-4606-BBE6-1DEF0F0A96F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87E10F77-033F-4D2D-A2F4-08C4F1A00A3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ED66786E-ED44-4BC5-8B74-BF2012E05C1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6DE070F5-F2FE-4FA0-B5F8-4391CCE4777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77D7DACA-8CC0-43A3-AFBA-BBBF4CCBF03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A6B77B59-8E68-4C61-A79D-D4139520123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7DB10FE5-B738-420F-A68F-F1DEF965DCC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C6836C4D-9985-4DAC-BEDF-228FC8AD6DC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99F766E1-19F4-444E-B792-12D332FF73B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D12E539C-5A75-4C44-B5F3-F8093BEA715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CA9F45F7-5C3E-41D7-AD5D-2FB2F8A8788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26CA05E4-BB0C-4A94-85F1-C73F0E39200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645426F8-1828-4157-B5CC-ED77B9EA155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tc={7D41DBBE-5EA5-4DDA-B2FF-DD546DC368FD}</author>
    <author>tc={DC5DFE98-79DC-4880-B893-D9674EC6A2A5}</author>
    <author>tc={EFC8E104-3B6A-420F-B430-70EA7B860239}</author>
    <author>tc={4FF0DE91-FA57-4D46-B66D-70FDE7D2219E}</author>
    <author>tc={18328FA4-7E3A-4A1F-9B6C-5C71EA89EBAE}</author>
    <author>tc={DD44FAAC-7AF3-4FCB-ACF0-F12ACA22C75C}</author>
    <author>tc={94D8310D-847D-40A6-9019-A125C6F0D150}</author>
    <author>tc={A64595BE-2633-48CC-BED7-CB677B86B1E7}</author>
    <author>tc={CB4AC773-AF6C-4E99-8ACF-1D03B9915AFE}</author>
    <author>tc={007A0B3C-05C9-44AA-A110-4CBB643BE755}</author>
    <author>tc={7E700763-84E0-4740-AA0C-543F0E8AFA3E}</author>
    <author>tc={C4561BF8-216A-4A44-B3A3-A2657A14EA17}</author>
    <author>tc={C6128115-11CF-42FB-BAC3-F5ACFE2DBC37}</author>
    <author>tc={64C9CDE2-02E1-4419-8FD0-47579B57533B}</author>
    <author>tc={DD670758-D0A9-4852-BD79-C90EC031B33B}</author>
    <author>tc={4DB90E52-BCB4-44AE-BE8F-2B05B5297A30}</author>
  </authors>
  <commentList>
    <comment ref="B72" authorId="0" shapeId="0" xr:uid="{7D41DBBE-5EA5-4DDA-B2FF-DD546DC368F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DC5DFE98-79DC-4880-B893-D9674EC6A2A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EFC8E104-3B6A-420F-B430-70EA7B86023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4FF0DE91-FA57-4D46-B66D-70FDE7D2219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18328FA4-7E3A-4A1F-9B6C-5C71EA89EBA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DD44FAAC-7AF3-4FCB-ACF0-F12ACA22C7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94D8310D-847D-40A6-9019-A125C6F0D15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A64595BE-2633-48CC-BED7-CB677B86B1E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CB4AC773-AF6C-4E99-8ACF-1D03B9915AF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007A0B3C-05C9-44AA-A110-4CBB643BE75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7E700763-84E0-4740-AA0C-543F0E8AFA3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C4561BF8-216A-4A44-B3A3-A2657A14EA1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C6128115-11CF-42FB-BAC3-F5ACFE2DBC3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64C9CDE2-02E1-4419-8FD0-47579B57533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DD670758-D0A9-4852-BD79-C90EC031B33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4DB90E52-BCB4-44AE-BE8F-2B05B5297A3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tc={3D1B3507-CCAE-4DCC-9D2E-CD23AB36B731}</author>
    <author>tc={39E376AE-2B86-4575-ABEB-307392407873}</author>
    <author>tc={FB8544A5-14DD-4B88-97FC-CE03B3FAC884}</author>
    <author>tc={32D0DF3D-B7BF-448A-9ED9-1BC309423C9D}</author>
    <author>tc={62D57B78-0987-4ED6-A776-D91B2B2E2396}</author>
    <author>tc={93161E9F-73E1-4E11-B982-805D16AAAA36}</author>
    <author>tc={F07CDB4D-F8D7-4E45-A801-A86195B6F5B8}</author>
    <author>tc={4AD573EC-EA90-4450-B0EE-289A2B27C34C}</author>
    <author>tc={D1FFC233-0FC5-4312-B4E4-8053B901DAA4}</author>
    <author>tc={916261DC-B42D-45FD-8E5E-C50FDA998981}</author>
    <author>tc={0F95EDE3-D8F3-4631-A958-7E04CDB93579}</author>
    <author>tc={454A09EB-C68F-4E86-A540-2E13F892B634}</author>
    <author>tc={FBC6E20B-67C7-4A40-8915-82E5A63137A4}</author>
    <author>tc={411BD140-7002-406B-BF69-E87AB602C5F4}</author>
    <author>tc={7604BA9B-F0B1-4DA6-9E4E-1EF66FC7BB8E}</author>
    <author>tc={E2B313D2-0B26-4BF0-9BDC-7839D62E13D3}</author>
  </authors>
  <commentList>
    <comment ref="B72" authorId="0" shapeId="0" xr:uid="{3D1B3507-CCAE-4DCC-9D2E-CD23AB36B73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39E376AE-2B86-4575-ABEB-30739240787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FB8544A5-14DD-4B88-97FC-CE03B3FAC8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32D0DF3D-B7BF-448A-9ED9-1BC309423C9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62D57B78-0987-4ED6-A776-D91B2B2E239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93161E9F-73E1-4E11-B982-805D16AAAA3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F07CDB4D-F8D7-4E45-A801-A86195B6F5B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4AD573EC-EA90-4450-B0EE-289A2B27C34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D1FFC233-0FC5-4312-B4E4-8053B901DAA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916261DC-B42D-45FD-8E5E-C50FDA99898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0F95EDE3-D8F3-4631-A958-7E04CDB9357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454A09EB-C68F-4E86-A540-2E13F892B63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FBC6E20B-67C7-4A40-8915-82E5A63137A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411BD140-7002-406B-BF69-E87AB602C5F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7604BA9B-F0B1-4DA6-9E4E-1EF66FC7BB8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E2B313D2-0B26-4BF0-9BDC-7839D62E13D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tc={0D83DCEB-3DD4-4B50-8002-2E8BEE0D9091}</author>
    <author>tc={D479EAAF-7993-4561-AB77-1437EDD73F1B}</author>
    <author>tc={BF7DF115-A882-4014-970E-4FBD54949F46}</author>
    <author>tc={3F145062-7574-4416-8B08-4B9686DD9772}</author>
    <author>tc={073EEC7E-4F68-4D3A-8406-9BBB903B1C8E}</author>
    <author>tc={0CEAFDDD-A5D6-49B9-9AA4-54ADBB98D60F}</author>
    <author>tc={289A9E6D-8398-41AF-813A-797151C4194E}</author>
    <author>tc={C4A3D94F-4083-4F3C-9723-B864B96CB00D}</author>
    <author>tc={268A01E8-1372-479E-AA40-F2C24AD311EA}</author>
    <author>tc={05332538-23A4-4435-85EC-32169A270387}</author>
    <author>tc={A885ED30-815A-4AF8-B75D-052D99BEDDA9}</author>
    <author>tc={DFC5DC22-7CDE-4108-8193-60360E3800EF}</author>
    <author>tc={C4868D00-8689-469E-904A-0B1C440B3011}</author>
    <author>tc={829402B4-BAA7-4421-BBE7-3432B2B4ACB6}</author>
    <author>tc={8A8508D9-8474-42BF-B49F-CC8F462E8E92}</author>
    <author>tc={4604B278-29BF-4158-87C9-8F60C224D577}</author>
  </authors>
  <commentList>
    <comment ref="B72" authorId="0" shapeId="0" xr:uid="{0D83DCEB-3DD4-4B50-8002-2E8BEE0D909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D479EAAF-7993-4561-AB77-1437EDD73F1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BF7DF115-A882-4014-970E-4FBD54949F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3F145062-7574-4416-8B08-4B9686DD977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073EEC7E-4F68-4D3A-8406-9BBB903B1C8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0CEAFDDD-A5D6-49B9-9AA4-54ADBB98D60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289A9E6D-8398-41AF-813A-797151C4194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C4A3D94F-4083-4F3C-9723-B864B96CB00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268A01E8-1372-479E-AA40-F2C24AD311E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05332538-23A4-4435-85EC-32169A27038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A885ED30-815A-4AF8-B75D-052D99BEDDA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DFC5DC22-7CDE-4108-8193-60360E3800E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C4868D00-8689-469E-904A-0B1C440B301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829402B4-BAA7-4421-BBE7-3432B2B4ACB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8A8508D9-8474-42BF-B49F-CC8F462E8E9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4604B278-29BF-4158-87C9-8F60C224D57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tc={FDCFE0CE-9038-4ACA-BAD2-EC33DB715C38}</author>
    <author>tc={31D93453-5B08-4622-B105-BF68E3E26640}</author>
    <author>tc={1F6BE0D2-F70E-43E2-B757-F86CE86BF50A}</author>
    <author>tc={56326F8E-2887-4C23-B15D-65D3F3687A34}</author>
    <author>tc={7B9FD436-055E-4C29-A5F3-3639842CF420}</author>
    <author>tc={8E9F2AF3-0D93-4270-A9DD-E06DE0AA1DDD}</author>
    <author>tc={12E23121-6641-4B1A-ADF4-AAAC9C893F5C}</author>
    <author>tc={48F5161F-89AF-482B-9259-D8C6BE67F498}</author>
    <author>tc={C931EC0F-166F-455F-A314-260C266CCFFE}</author>
    <author>tc={CF4AC517-085C-464D-93A2-339FA34C000F}</author>
    <author>tc={2A1F9FC1-621D-4EB5-AC9F-71402BC9512C}</author>
    <author>tc={1071428A-8700-4294-B7F7-43F4004FB79E}</author>
    <author>tc={1E2596AB-AAC5-4811-9530-652A99FB3CAC}</author>
    <author>tc={4E460AA1-9B35-43F7-855E-32185B9FE5B0}</author>
    <author>tc={BB0C9770-8F62-4DC7-B5FB-A2C58E61A5E2}</author>
    <author>tc={8FD91B4E-0C59-46B9-B86B-A381647C0F3B}</author>
  </authors>
  <commentList>
    <comment ref="B72" authorId="0" shapeId="0" xr:uid="{FDCFE0CE-9038-4ACA-BAD2-EC33DB715C3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31D93453-5B08-4622-B105-BF68E3E2664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1F6BE0D2-F70E-43E2-B757-F86CE86BF50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56326F8E-2887-4C23-B15D-65D3F3687A3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7B9FD436-055E-4C29-A5F3-3639842CF42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8E9F2AF3-0D93-4270-A9DD-E06DE0AA1DD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12E23121-6641-4B1A-ADF4-AAAC9C893F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48F5161F-89AF-482B-9259-D8C6BE67F49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C931EC0F-166F-455F-A314-260C266CCFF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CF4AC517-085C-464D-93A2-339FA34C000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2A1F9FC1-621D-4EB5-AC9F-71402BC951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1071428A-8700-4294-B7F7-43F4004FB79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1E2596AB-AAC5-4811-9530-652A99FB3CA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4E460AA1-9B35-43F7-855E-32185B9FE5B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BB0C9770-8F62-4DC7-B5FB-A2C58E61A5E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8FD91B4E-0C59-46B9-B86B-A381647C0F3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tc={276513C7-6B8F-4D0C-A757-6B5F1D1B90A5}</author>
    <author>tc={A73E1240-D557-49A0-8036-4D31AEFD35A0}</author>
    <author>tc={09964A92-F080-4725-ADB7-827094686301}</author>
    <author>tc={EAFF973A-FA7D-4E58-9BC1-27C379DB066D}</author>
    <author>tc={D616B7FF-F5E4-45D9-BB01-FEB68D62257E}</author>
    <author>tc={842FCF4A-1B32-4D7B-8038-533ED93C9ACD}</author>
    <author>tc={57A834B3-55B5-4B01-92BF-EE1D25E10B2C}</author>
    <author>tc={567132C7-7E87-4481-B7F9-BEB87E05CB85}</author>
    <author>tc={C43C2487-3654-4126-8990-00D3FDA81684}</author>
    <author>tc={F535E1D2-8B36-404F-9F41-CD0514EB25E1}</author>
    <author>tc={FD2BC243-8CD2-489B-B271-E48BA161D5AA}</author>
    <author>tc={D2A306AA-0F8D-4DF6-95CE-4AA61ADCCA29}</author>
    <author>tc={0A3DCC99-53BE-486C-9090-2AD67953060F}</author>
    <author>tc={B123EB12-F379-453F-AEB0-D15FFA619A3B}</author>
    <author>tc={940C55EA-EB53-4E46-9EE4-E7015D87AD60}</author>
    <author>tc={70F89E1A-3474-46D1-8437-EBCA86653853}</author>
  </authors>
  <commentList>
    <comment ref="B72" authorId="0" shapeId="0" xr:uid="{276513C7-6B8F-4D0C-A757-6B5F1D1B90A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A73E1240-D557-49A0-8036-4D31AEFD35A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09964A92-F080-4725-ADB7-82709468630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EAFF973A-FA7D-4E58-9BC1-27C379DB06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D616B7FF-F5E4-45D9-BB01-FEB68D62257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842FCF4A-1B32-4D7B-8038-533ED93C9AC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57A834B3-55B5-4B01-92BF-EE1D25E10B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567132C7-7E87-4481-B7F9-BEB87E05CB8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C43C2487-3654-4126-8990-00D3FDA816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F535E1D2-8B36-404F-9F41-CD0514EB25E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FD2BC243-8CD2-489B-B271-E48BA161D5A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D2A306AA-0F8D-4DF6-95CE-4AA61ADCCA2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0A3DCC99-53BE-486C-9090-2AD67953060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B123EB12-F379-453F-AEB0-D15FFA619A3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940C55EA-EB53-4E46-9EE4-E7015D87AD6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70F89E1A-3474-46D1-8437-EBCA8665385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tc={5D5CDF74-B557-4CD5-9E55-22DD27101977}</author>
    <author>tc={45920274-3CFC-41D4-BE4B-2090F5E6DF75}</author>
    <author>tc={848710E0-C294-48BF-98F8-4D5764A6B783}</author>
    <author>tc={079FBA79-3FD0-41E5-B7A6-8F4052668582}</author>
    <author>tc={D3D3382D-588D-4521-9E3F-E45D6D253548}</author>
    <author>tc={3A7EBB49-8123-47D6-AEC9-7DB78209F632}</author>
    <author>tc={ECF0DC66-6182-41B3-9328-43AD5FBDD352}</author>
    <author>tc={4411131D-1A9F-409F-8792-3B31B5E68216}</author>
    <author>tc={BDABEEF5-977B-498F-BE91-14404044EBAE}</author>
    <author>tc={D6C1A608-DB4D-4435-A2AB-B005106E9C3C}</author>
    <author>tc={388E05F6-2971-4C72-93EE-53DFCD1FB540}</author>
    <author>tc={F7D20A9E-54FC-4D20-9165-9C4363C64504}</author>
    <author>tc={AA1BB649-7746-43F5-8B13-4E9CB48979A5}</author>
    <author>tc={D7E0804E-1CA2-4EF7-A0E6-C446DA3E8C49}</author>
    <author>tc={0F92B1CB-7E31-4B78-9893-39A90F71F220}</author>
    <author>tc={690155B1-532B-4FF5-85D0-3F4C3113846C}</author>
  </authors>
  <commentList>
    <comment ref="B72" authorId="0" shapeId="0" xr:uid="{5D5CDF74-B557-4CD5-9E55-22DD2710197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45920274-3CFC-41D4-BE4B-2090F5E6DF7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848710E0-C294-48BF-98F8-4D5764A6B78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079FBA79-3FD0-41E5-B7A6-8F405266858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D3D3382D-588D-4521-9E3F-E45D6D25354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3A7EBB49-8123-47D6-AEC9-7DB78209F63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ECF0DC66-6182-41B3-9328-43AD5FBDD35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4411131D-1A9F-409F-8792-3B31B5E6821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BDABEEF5-977B-498F-BE91-14404044EBA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D6C1A608-DB4D-4435-A2AB-B005106E9C3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388E05F6-2971-4C72-93EE-53DFCD1FB54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F7D20A9E-54FC-4D20-9165-9C4363C6450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AA1BB649-7746-43F5-8B13-4E9CB48979A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D7E0804E-1CA2-4EF7-A0E6-C446DA3E8C4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0F92B1CB-7E31-4B78-9893-39A90F71F22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690155B1-532B-4FF5-85D0-3F4C3113846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tc={E53D6404-E61C-47F1-8358-2B6A7E34FCE6}</author>
    <author>tc={2FB21820-D4AC-41A1-ACF7-EF13B4AB634B}</author>
    <author>tc={2B65DA4D-AED8-4A35-AC93-FC55FCCC5B61}</author>
    <author>tc={F3F48D7F-81B0-4FE2-8D23-61A00308CB22}</author>
    <author>tc={769F7522-1E34-4AAA-925A-441841353959}</author>
    <author>tc={546064A5-6B28-431F-BD4D-03BF55027795}</author>
    <author>tc={751B3A82-C6E5-46BF-9323-56EDFCB2A234}</author>
    <author>tc={9282E22F-22FC-4BAA-BF51-772734FB095C}</author>
    <author>tc={97DBFAD6-4AF0-4C0D-9002-348A960EA228}</author>
    <author>tc={2FEA433D-68BC-4075-9554-AAF7A89A079E}</author>
    <author>tc={F83FADD7-D9E8-4850-BBB1-51A0E0CF1BF4}</author>
    <author>tc={A3662456-D049-4E30-BF42-3A539D151B16}</author>
    <author>tc={F8AF1218-C14C-41AE-A0F5-A67C519DB378}</author>
    <author>tc={D3CE80A0-550D-485D-A5B4-7B1BEC4A221A}</author>
    <author>tc={87AEB3C3-64FA-4A50-88CF-7F6DE6AA764E}</author>
    <author>tc={26EF79B7-E9E2-445B-A6AE-B0F54DA11066}</author>
  </authors>
  <commentList>
    <comment ref="B72" authorId="0" shapeId="0" xr:uid="{E53D6404-E61C-47F1-8358-2B6A7E34FCE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2FB21820-D4AC-41A1-ACF7-EF13B4AB634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2B65DA4D-AED8-4A35-AC93-FC55FCCC5B6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F3F48D7F-81B0-4FE2-8D23-61A00308CB2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769F7522-1E34-4AAA-925A-44184135395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546064A5-6B28-431F-BD4D-03BF5502779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751B3A82-C6E5-46BF-9323-56EDFCB2A23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9282E22F-22FC-4BAA-BF51-772734FB09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97DBFAD6-4AF0-4C0D-9002-348A960EA22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2FEA433D-68BC-4075-9554-AAF7A89A079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F83FADD7-D9E8-4850-BBB1-51A0E0CF1BF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A3662456-D049-4E30-BF42-3A539D151B1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F8AF1218-C14C-41AE-A0F5-A67C519DB37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D3CE80A0-550D-485D-A5B4-7B1BEC4A221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87AEB3C3-64FA-4A50-88CF-7F6DE6AA764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26EF79B7-E9E2-445B-A6AE-B0F54DA1106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tc={4298D271-5F69-44D7-BF60-1A79DDA8E286}</author>
    <author>tc={A7A89B28-7058-4122-80D8-A74E5A26C0C1}</author>
    <author>tc={47D3FD7F-1150-4BE9-A1A0-52FDC0027346}</author>
    <author>tc={DE669A1D-BB2C-4F33-8FFA-1B93E0A50A1C}</author>
    <author>tc={A45272B0-CFDD-49EC-9614-49716EE6C14D}</author>
    <author>tc={6734602A-4308-4D4E-AF61-FA5E3A2E57B6}</author>
    <author>tc={2B4EB8AF-85D6-489E-91B4-424C0B1F4919}</author>
    <author>tc={F05AAD37-8D01-4686-AFE1-386624858496}</author>
    <author>tc={FABA9E35-12E5-49C1-B178-1B0968D504CA}</author>
    <author>tc={7549D54A-62CF-4502-87CE-8CE96C68F631}</author>
    <author>tc={B5DDDF79-4DBF-421A-BBE5-8594E6B3042C}</author>
    <author>tc={1918D89D-159A-47C1-B2BD-8397688E6E7B}</author>
    <author>tc={E56A2F06-EFE8-4698-AD45-E76F01157C95}</author>
    <author>tc={C2D5A22B-68E5-4AEE-B2B4-74DF4F1D0DA3}</author>
    <author>tc={16ECD1DF-8A6C-4EE2-BF55-0B9FF37BD425}</author>
    <author>tc={EB228DC9-18AE-4AEC-80A6-1A76F6DA7EF0}</author>
  </authors>
  <commentList>
    <comment ref="B72" authorId="0" shapeId="0" xr:uid="{4298D271-5F69-44D7-BF60-1A79DDA8E28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A7A89B28-7058-4122-80D8-A74E5A26C0C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47D3FD7F-1150-4BE9-A1A0-52FDC00273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DE669A1D-BB2C-4F33-8FFA-1B93E0A50A1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A45272B0-CFDD-49EC-9614-49716EE6C14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6734602A-4308-4D4E-AF61-FA5E3A2E57B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2B4EB8AF-85D6-489E-91B4-424C0B1F491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F05AAD37-8D01-4686-AFE1-38662485849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FABA9E35-12E5-49C1-B178-1B0968D504C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7549D54A-62CF-4502-87CE-8CE96C68F63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B5DDDF79-4DBF-421A-BBE5-8594E6B304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1918D89D-159A-47C1-B2BD-8397688E6E7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E56A2F06-EFE8-4698-AD45-E76F01157C9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C2D5A22B-68E5-4AEE-B2B4-74DF4F1D0DA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16ECD1DF-8A6C-4EE2-BF55-0B9FF37BD42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EB228DC9-18AE-4AEC-80A6-1A76F6DA7EF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tc={2DFA359C-DF09-4BE3-8FC9-E55C7EA98CAB}</author>
    <author>tc={F31F66EC-B609-4148-B91F-C2EE8AC8B39C}</author>
    <author>tc={D52CC605-A2CA-4481-9ABB-C3997CE5F1F6}</author>
    <author>tc={CF7D25C1-0FCA-4CD0-8E33-1B00491D3322}</author>
    <author>tc={B8CF4C08-2283-4C2C-860B-D31885C2B282}</author>
    <author>tc={7FBE21EA-E845-4DF1-A0FE-88B3DA8A3D89}</author>
    <author>tc={F5BA3875-4000-473D-B3CF-98BD879852D9}</author>
    <author>tc={92C23B71-DDDE-4822-BC10-C64BF8EEBF4D}</author>
    <author>tc={BB352BAE-8C27-42BC-A969-CD268A985630}</author>
    <author>tc={DED287E9-F2C5-43F8-8C88-F009933665BF}</author>
    <author>tc={50FD0DB6-FBCF-476C-BE5C-129962D149B8}</author>
    <author>tc={7CBF2190-3AA6-4FCA-B9B4-81D87F2142FE}</author>
    <author>tc={2770FE45-3CEF-4B28-B08D-DD00C67620B3}</author>
    <author>tc={CD18EABE-5B1B-4E57-B72D-99D81A527511}</author>
    <author>tc={349D794B-EB17-46D0-A0D3-E73F3F9A7AB6}</author>
    <author>tc={DF1A7962-15AB-4134-B9CE-6F70A57C5547}</author>
  </authors>
  <commentList>
    <comment ref="B72" authorId="0" shapeId="0" xr:uid="{2DFA359C-DF09-4BE3-8FC9-E55C7EA98C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F31F66EC-B609-4148-B91F-C2EE8AC8B39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D52CC605-A2CA-4481-9ABB-C3997CE5F1F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CF7D25C1-0FCA-4CD0-8E33-1B00491D332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B8CF4C08-2283-4C2C-860B-D31885C2B28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7FBE21EA-E845-4DF1-A0FE-88B3DA8A3D8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F5BA3875-4000-473D-B3CF-98BD879852D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92C23B71-DDDE-4822-BC10-C64BF8EEBF4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BB352BAE-8C27-42BC-A969-CD268A98563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DED287E9-F2C5-43F8-8C88-F009933665B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50FD0DB6-FBCF-476C-BE5C-129962D149B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7CBF2190-3AA6-4FCA-B9B4-81D87F2142F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2770FE45-3CEF-4B28-B08D-DD00C67620B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CD18EABE-5B1B-4E57-B72D-99D81A52751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349D794B-EB17-46D0-A0D3-E73F3F9A7AB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DF1A7962-15AB-4134-B9CE-6F70A57C554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tc={A2DC4C25-D6FC-4089-A21C-C779EA9E5792}</author>
    <author>tc={154F80E1-68E2-4744-A9F7-2E09A40655B0}</author>
    <author>tc={2CD79BC9-0E55-4C50-9D23-75DEB9D995DB}</author>
    <author>tc={DD77354B-54E2-4604-9C06-32F92286F731}</author>
    <author>tc={0C5E2F68-388A-420F-A8C8-DA54A471E5E8}</author>
    <author>tc={46B7CBF8-7FB6-4378-9F63-6E10662BAD52}</author>
    <author>tc={DA358F87-712D-4676-ADE8-867ED761221F}</author>
    <author>tc={6042A7EB-572F-464B-98A0-57133FDF42C2}</author>
    <author>tc={B3F86195-56CD-4FE8-A993-C311A6E577CB}</author>
    <author>tc={1484BB55-A845-490E-B201-A2352C35FAA1}</author>
    <author>tc={49FCAFD1-1BAB-44BB-BB49-870FA189B24A}</author>
    <author>tc={8C186D4D-2800-42AF-8F92-BDF332F93535}</author>
    <author>tc={58404CD1-619C-4656-95FF-669733FFA96B}</author>
    <author>tc={37914066-6862-4114-BD37-779B9604C8FD}</author>
    <author>tc={521215E6-F47C-4D54-8075-F31839A70966}</author>
    <author>tc={40E2FD12-476F-485D-88E8-B9AB3EB66F4C}</author>
  </authors>
  <commentList>
    <comment ref="B72" authorId="0" shapeId="0" xr:uid="{A2DC4C25-D6FC-4089-A21C-C779EA9E579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154F80E1-68E2-4744-A9F7-2E09A40655B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2CD79BC9-0E55-4C50-9D23-75DEB9D995D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DD77354B-54E2-4604-9C06-32F92286F73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0C5E2F68-388A-420F-A8C8-DA54A471E5E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46B7CBF8-7FB6-4378-9F63-6E10662BAD5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DA358F87-712D-4676-ADE8-867ED761221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6042A7EB-572F-464B-98A0-57133FDF42C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B3F86195-56CD-4FE8-A993-C311A6E577C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1484BB55-A845-490E-B201-A2352C35FAA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49FCAFD1-1BAB-44BB-BB49-870FA189B24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8C186D4D-2800-42AF-8F92-BDF332F9353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58404CD1-619C-4656-95FF-669733FFA96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37914066-6862-4114-BD37-779B9604C8F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521215E6-F47C-4D54-8075-F31839A7096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40E2FD12-476F-485D-88E8-B9AB3EB66F4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tc={DA3E7DCC-2C9E-45F2-A1A2-B8E3C137AECC}</author>
    <author>tc={A80C0951-68FF-4649-9CA5-32F9DE4DC04D}</author>
    <author>tc={C5C76A5F-6BB3-449C-9CB1-26DA4B441D19}</author>
    <author>tc={81947689-7D04-4185-80DF-B747023277AF}</author>
    <author>tc={5132F370-2DD0-4A29-83E8-409DA0D7A213}</author>
    <author>tc={854BD073-FA9A-44CC-9CEA-8CFB54EC02BB}</author>
    <author>tc={5E5CCBA5-1871-4D0A-977B-7706E5B1405F}</author>
    <author>tc={522AA383-5157-41AA-AFD1-3B037E40EEC3}</author>
    <author>tc={5D272938-9E66-4B8E-B8C7-BB10CECD1152}</author>
    <author>tc={87402674-25FE-4C17-86D5-87AEA3DB295E}</author>
    <author>tc={56026A70-9A3E-4774-BC16-CDBBA91F705D}</author>
    <author>tc={22598932-D29D-4261-997A-8AE73E16F3FB}</author>
    <author>tc={DD38E9DF-61DF-47E4-8E4B-0D7773697268}</author>
    <author>tc={81361858-8237-4B09-B1B9-69B51B063723}</author>
    <author>tc={538B3E3D-9495-486D-AA66-3E56C8AF99F4}</author>
    <author>tc={FFCBA327-B551-491F-B99C-9F6E2AAB7739}</author>
  </authors>
  <commentList>
    <comment ref="B72" authorId="0" shapeId="0" xr:uid="{DA3E7DCC-2C9E-45F2-A1A2-B8E3C137AEC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A80C0951-68FF-4649-9CA5-32F9DE4DC04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C5C76A5F-6BB3-449C-9CB1-26DA4B441D1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81947689-7D04-4185-80DF-B747023277A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5132F370-2DD0-4A29-83E8-409DA0D7A21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854BD073-FA9A-44CC-9CEA-8CFB54EC02B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5E5CCBA5-1871-4D0A-977B-7706E5B1405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522AA383-5157-41AA-AFD1-3B037E40EEC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5D272938-9E66-4B8E-B8C7-BB10CECD115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87402674-25FE-4C17-86D5-87AEA3DB295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56026A70-9A3E-4774-BC16-CDBBA91F705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22598932-D29D-4261-997A-8AE73E16F3F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DD38E9DF-61DF-47E4-8E4B-0D777369726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81361858-8237-4B09-B1B9-69B51B0637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538B3E3D-9495-486D-AA66-3E56C8AF99F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FFCBA327-B551-491F-B99C-9F6E2AAB773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tc={55596737-1FF0-4BDD-8657-055DBF4C3C32}</author>
    <author>tc={9822FC6C-D204-492C-A81C-F91A4739FA7C}</author>
    <author>tc={F270B91B-0FA7-4E39-AFD9-A213C6C551B4}</author>
    <author>tc={BEC930C9-07B9-4AD3-A4A0-237D3E59E5DB}</author>
    <author>tc={7348758F-B6CF-4869-9006-289D5B3788B0}</author>
    <author>tc={0C108988-9B72-48E1-8B09-02BFD2EFBBB9}</author>
    <author>tc={2CDBCA1D-363F-44A2-BA49-512C71C22846}</author>
    <author>tc={341F938A-9146-4FC2-8E50-FE40A0A8179B}</author>
    <author>tc={26644AB1-114C-42BC-AB64-85BCDFFCBA2E}</author>
    <author>tc={20FEFC9A-3297-4C33-9365-746E11B81F87}</author>
    <author>tc={2F74EBA2-DB64-4F84-8CA3-96F9DB844F9F}</author>
    <author>tc={05DE390B-B6C9-4378-ACED-1BA10B045456}</author>
    <author>tc={8BF75A43-00CC-4A58-897B-135B0C505832}</author>
    <author>tc={9A869E43-50A5-4AF2-B0B5-8FCF35CE7699}</author>
    <author>tc={A7FE623C-713B-4AA6-8EA6-40EDE0F761FD}</author>
    <author>tc={E10ACA18-BFBD-4E4C-B65C-2B86A7210F8E}</author>
  </authors>
  <commentList>
    <comment ref="B72" authorId="0" shapeId="0" xr:uid="{55596737-1FF0-4BDD-8657-055DBF4C3C3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72" authorId="1" shapeId="0" xr:uid="{9822FC6C-D204-492C-A81C-F91A4739FA7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72" authorId="2" shapeId="0" xr:uid="{F270B91B-0FA7-4E39-AFD9-A213C6C551B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72" authorId="3" shapeId="0" xr:uid="{BEC930C9-07B9-4AD3-A4A0-237D3E59E5D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72" authorId="4" shapeId="0" xr:uid="{7348758F-B6CF-4869-9006-289D5B3788B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72" authorId="5" shapeId="0" xr:uid="{0C108988-9B72-48E1-8B09-02BFD2EFBBB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72" authorId="6" shapeId="0" xr:uid="{2CDBCA1D-363F-44A2-BA49-512C71C228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72" authorId="7" shapeId="0" xr:uid="{341F938A-9146-4FC2-8E50-FE40A0A8179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B87" authorId="8" shapeId="0" xr:uid="{26644AB1-114C-42BC-AB64-85BCDFFCBA2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C87" authorId="9" shapeId="0" xr:uid="{20FEFC9A-3297-4C33-9365-746E11B81F8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D87" authorId="10" shapeId="0" xr:uid="{2F74EBA2-DB64-4F84-8CA3-96F9DB844F9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E87" authorId="11" shapeId="0" xr:uid="{05DE390B-B6C9-4378-ACED-1BA10B04545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 ref="F87" authorId="12" shapeId="0" xr:uid="{8BF75A43-00CC-4A58-897B-135B0C50583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5 - 7-einhalb Jahre alt</t>
      </text>
    </comment>
    <comment ref="G87" authorId="13" shapeId="0" xr:uid="{9A869E43-50A5-4AF2-B0B5-8FCF35CE769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7-einhalb bis 8-einhalb Jahre alt</t>
      </text>
    </comment>
    <comment ref="H87" authorId="14" shapeId="0" xr:uid="{A7FE623C-713B-4AA6-8EA6-40EDE0F761F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8-einhalb bis 9-einhalb Jahre alt</t>
      </text>
    </comment>
    <comment ref="I87" authorId="15" shapeId="0" xr:uid="{E10ACA18-BFBD-4E4C-B65C-2B86A7210F8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9-einhalb bis 10-einhalb Jahre alt</t>
      </text>
    </comment>
  </commentList>
</comments>
</file>

<file path=xl/sharedStrings.xml><?xml version="1.0" encoding="utf-8"?>
<sst xmlns="http://schemas.openxmlformats.org/spreadsheetml/2006/main" count="3920" uniqueCount="190">
  <si>
    <t>Barnim</t>
  </si>
  <si>
    <t>Brandenburg an der Havel</t>
  </si>
  <si>
    <t>Cottbus</t>
  </si>
  <si>
    <t>Dahme-Spreewald</t>
  </si>
  <si>
    <t>Elbe-Elster</t>
  </si>
  <si>
    <t>Frankfurt (Oder)</t>
  </si>
  <si>
    <t>Havelland</t>
  </si>
  <si>
    <t>Märkisch-Oderland</t>
  </si>
  <si>
    <t>Oberhavel</t>
  </si>
  <si>
    <t>Oberspreewald-Lausitz</t>
  </si>
  <si>
    <t>Oder-Spree</t>
  </si>
  <si>
    <t xml:space="preserve">Ostprignitz-Ruppin </t>
  </si>
  <si>
    <t>Potsdam</t>
  </si>
  <si>
    <t>Potsdam-Mittelmark</t>
  </si>
  <si>
    <t>Prignitz</t>
  </si>
  <si>
    <t>Spree-Neiße</t>
  </si>
  <si>
    <t>Teltow-Fläming</t>
  </si>
  <si>
    <t>Uckermark</t>
  </si>
  <si>
    <t>Datum</t>
  </si>
  <si>
    <t>1. Klasse:</t>
  </si>
  <si>
    <t>2. Klasse:</t>
  </si>
  <si>
    <t>3. Klasse:</t>
  </si>
  <si>
    <t>4. Klasse:</t>
  </si>
  <si>
    <t>Weihnachtsferien</t>
  </si>
  <si>
    <t>Winterferien</t>
  </si>
  <si>
    <t>Osterferien</t>
  </si>
  <si>
    <t>Pfingsten</t>
  </si>
  <si>
    <t>Sommerferien</t>
  </si>
  <si>
    <t>Herbstferien</t>
  </si>
  <si>
    <t>letzter Unterrichtstag</t>
  </si>
  <si>
    <t>erster Unterrichtstag</t>
  </si>
  <si>
    <t>Ferien</t>
  </si>
  <si>
    <t>Ferienbeginn</t>
  </si>
  <si>
    <t>Ferienende</t>
  </si>
  <si>
    <t>Anzahl Wochentage</t>
  </si>
  <si>
    <t>Anzahl Feiertage</t>
  </si>
  <si>
    <t>Reformationstag</t>
  </si>
  <si>
    <t>1. Weihnachtsfeiertag</t>
  </si>
  <si>
    <t>2. Weihnachtsfeiertag</t>
  </si>
  <si>
    <t>Feiertag</t>
  </si>
  <si>
    <t>Neujahr</t>
  </si>
  <si>
    <t>Karfreitag</t>
  </si>
  <si>
    <t>Ostermontag</t>
  </si>
  <si>
    <t>Tag der Arbeit</t>
  </si>
  <si>
    <t>Christi Himmelfahrt</t>
  </si>
  <si>
    <t>Pfingstmontag</t>
  </si>
  <si>
    <t>Anzahl Werktage</t>
  </si>
  <si>
    <t>vollendetes 5. - 7-einhalbtes Lebensjahr</t>
  </si>
  <si>
    <t>7-einhalbtes - 8-einhalbtes Lebensjahr</t>
  </si>
  <si>
    <t>8-einhalbtes - 9-einhalbtes Lebensjahr</t>
  </si>
  <si>
    <t>9-einhalbtes - 10-einhalbtes Lebensjahr</t>
  </si>
  <si>
    <t>Infoschreiben Ganztag vom 20. Mai 2026</t>
  </si>
  <si>
    <t>KitaFinNG-E, Landtag Drucksache 9/2900 vom 03.06.2026</t>
  </si>
  <si>
    <t>https://www.parlamentsdokumentation.brandenburg.de/starweb/LBB/ELVIS/parladoku/w8/drs/ab_2900/2900.pdf</t>
  </si>
  <si>
    <t>https://mbjs-fachportal.brandenburg.de/sixcms/media.php/102/infoschreiben_ganztag_2026.pdf</t>
  </si>
  <si>
    <t>Landkreis / kreisfreie Stadt</t>
  </si>
  <si>
    <t>https://bravors.brandenburg.de/sixcms/media.php/66/VV-Schulbetrieb-Anlage-1-2025.pdf</t>
  </si>
  <si>
    <t>Einrichtung 1</t>
  </si>
  <si>
    <t>Frage 1 - Einrichtung</t>
  </si>
  <si>
    <t>1. Klasse</t>
  </si>
  <si>
    <t>2. Klasse</t>
  </si>
  <si>
    <t>Spalte1</t>
  </si>
  <si>
    <t>3. Klasse</t>
  </si>
  <si>
    <t>4. Klasse</t>
  </si>
  <si>
    <t>Feiertag - Do, 25.12.2025</t>
  </si>
  <si>
    <t>Feiertag - Fr, 26.12.2025</t>
  </si>
  <si>
    <t>Feiertag - Do, 01.01.2026</t>
  </si>
  <si>
    <t>Feiertag - Fr, 03.04.2026</t>
  </si>
  <si>
    <t>Feiertag - Mo, 06.04.2026</t>
  </si>
  <si>
    <r>
      <t xml:space="preserve">3. Klasse
</t>
    </r>
    <r>
      <rPr>
        <sz val="11"/>
        <rFont val="Open Sans"/>
        <family val="2"/>
      </rPr>
      <t>(8,5 - 9,5 J.)</t>
    </r>
  </si>
  <si>
    <r>
      <t xml:space="preserve">4. Klasse
</t>
    </r>
    <r>
      <rPr>
        <sz val="11"/>
        <rFont val="Open Sans"/>
        <family val="2"/>
      </rPr>
      <t>(9,5 - 10,5 J.)</t>
    </r>
  </si>
  <si>
    <t>3. Klasse
(8,5 - 9,5 J.)</t>
  </si>
  <si>
    <t>4. Klasse
(9,5 - 10,5 J.)</t>
  </si>
  <si>
    <t>2. Klasse 
(7,5 - 8,5 J.)</t>
  </si>
  <si>
    <t>Spalte2</t>
  </si>
  <si>
    <t>Herbstferien 2025</t>
  </si>
  <si>
    <t>Osterferien 2026</t>
  </si>
  <si>
    <t>Pfingsten 2026</t>
  </si>
  <si>
    <t>Sommerferien 2026</t>
  </si>
  <si>
    <t>Spalte3</t>
  </si>
  <si>
    <t>Spalte4</t>
  </si>
  <si>
    <r>
      <t xml:space="preserve">2. Klasse </t>
    </r>
    <r>
      <rPr>
        <sz val="11"/>
        <rFont val="Open Sans"/>
        <family val="2"/>
      </rPr>
      <t xml:space="preserve">
(7,5 - 8,5 J.)</t>
    </r>
  </si>
  <si>
    <r>
      <t xml:space="preserve">2. Klasse 
</t>
    </r>
    <r>
      <rPr>
        <sz val="11"/>
        <rFont val="Open Sans"/>
        <family val="2"/>
      </rPr>
      <t>(7,5 - 8,5 J.)</t>
    </r>
  </si>
  <si>
    <t>Christ Himmelfahrt</t>
  </si>
  <si>
    <t>am Stichtag 01.03.2026</t>
  </si>
  <si>
    <t>Frage 2 - Landkreis / kreisfreie Stadt der Einrichtung</t>
  </si>
  <si>
    <t>nora.fell@mbjs.brandenburg.de</t>
  </si>
  <si>
    <t>1. Links</t>
  </si>
  <si>
    <t>3. Schulferien 2025/26 gem. Anlage 1 der VV-Schulbetrieb - VVSchulB</t>
  </si>
  <si>
    <t>4. gesetzliche Feiertage im Land Brandenburg für das Schuljahr 2025/26</t>
  </si>
  <si>
    <t>2. vereinfachte Altersannahmen für die Schuljahrgangsstufen gem. § 77 Abs. 4 KitaG i.d.vrstl. ab 1.1.27 g.F.n. KitaFinNG-E:</t>
  </si>
  <si>
    <t>1. Klasse
(5 - 7,5 J.)</t>
  </si>
  <si>
    <t>Name der Einrichtung:</t>
  </si>
  <si>
    <r>
      <t>1. Klasse</t>
    </r>
    <r>
      <rPr>
        <sz val="11"/>
        <rFont val="Open Sans"/>
        <family val="2"/>
      </rPr>
      <t xml:space="preserve">
(5 - 7,5 J.)</t>
    </r>
  </si>
  <si>
    <r>
      <t xml:space="preserve">1. Klasse
</t>
    </r>
    <r>
      <rPr>
        <sz val="11"/>
        <rFont val="Open Sans"/>
        <family val="2"/>
      </rPr>
      <t>(5 - 7,5 J.)</t>
    </r>
  </si>
  <si>
    <t>Träger</t>
  </si>
  <si>
    <t>Bitte wählen Sie aus dem Drop-Down-Menü aus: Wenn Sie das gelbe, dick umrandete Feld hierunter auswählen, erscheint rechts ein kleiner Pfeil. Bitte klicken Sie diesen an und wählen aus dem erscheinenden Drop-Down-Menü den entsprechenden Landkreis bzw. kreisfreie Stadt aus.</t>
  </si>
  <si>
    <t>Wenn die oben genannte Einrichtung an den angegebenen Tagen geschlossen hatte, tragen Sie an den entsprechenden Tagen nichts ein.</t>
  </si>
  <si>
    <t>Einrichtung 10</t>
  </si>
  <si>
    <t>Einrichtung 9</t>
  </si>
  <si>
    <t>Einrichtung 8</t>
  </si>
  <si>
    <t>Einrichtung 7</t>
  </si>
  <si>
    <t>Einrichtung 2</t>
  </si>
  <si>
    <t>Einrichtung 3</t>
  </si>
  <si>
    <t>Einrichtung 4</t>
  </si>
  <si>
    <t>Einrichtung 5</t>
  </si>
  <si>
    <t>Einrichtung 6</t>
  </si>
  <si>
    <t>Name des Trägers:</t>
  </si>
  <si>
    <t>Straße, Hausnr.:</t>
  </si>
  <si>
    <t>PLZ, Ort:</t>
  </si>
  <si>
    <t>Frage 3 - Hort-Kinder im Mindest-Rechtsanspruch am Stichtag 01.03.26</t>
  </si>
  <si>
    <t>In welchem Landkreis bzw. welcher kreisfreien Stadt befindet sich diese Einrichtung?</t>
  </si>
  <si>
    <t>Bitte geben Sie an, für welchen Träger Sie an dieser Abfrage teilnehmen:</t>
  </si>
  <si>
    <r>
      <t xml:space="preserve">Wenn Sie die </t>
    </r>
    <r>
      <rPr>
        <u/>
        <sz val="11"/>
        <rFont val="Open Sans"/>
        <family val="2"/>
      </rPr>
      <t>Kinderzahlen für jeden Ferientag einzeln angeben</t>
    </r>
    <r>
      <rPr>
        <sz val="11"/>
        <rFont val="Open Sans"/>
        <family val="2"/>
      </rPr>
      <t xml:space="preserve"> möchten, nutzen Sie bitte die gleich nachfolgenden lila gefärbte Tabelle.</t>
    </r>
  </si>
  <si>
    <t>Ferien nach einzelnen Tagen</t>
  </si>
  <si>
    <t>Feiertag - Fr, 31.10.2025</t>
  </si>
  <si>
    <t>Mo, 20.10. - Fr, 24.10. (5 Tage)</t>
  </si>
  <si>
    <t>Mo, 28.10. - Do, 30.10. (4 Tage)</t>
  </si>
  <si>
    <t>Mo, 22.12. - Mi, 24.12. (3 Tage)</t>
  </si>
  <si>
    <t>Mo, 02.02. - Fr, 06.02. (5 Tage)</t>
  </si>
  <si>
    <t>Mo, 30.03. - Do, 03.04. (4 Tage)</t>
  </si>
  <si>
    <t>Di, 06.04. - Fr, 10.04. (4 Tage)</t>
  </si>
  <si>
    <t>Fr, 15.05.2026 (1 Tag)</t>
  </si>
  <si>
    <t>Di, 26.05.2026 (1 Tag)</t>
  </si>
  <si>
    <t>Do, 09.07. - Fr, 10.07. (2 Tage)</t>
  </si>
  <si>
    <t>Mo, 13.07. - Fr, 17.07. (5 Tage)</t>
  </si>
  <si>
    <t>Mo, 20.07. - Fr, 24.07. (5 Tage)</t>
  </si>
  <si>
    <t>Mo, 27.07. - Fr, 31.07. (5 Tage)</t>
  </si>
  <si>
    <t>Mo, 03.08. - Fr, 07.08. (5 Tage)</t>
  </si>
  <si>
    <t>Mo, 10.08. - Fr, 14.08. (5 Tage)</t>
  </si>
  <si>
    <t>Mo, 17.08. - Fr, 21.08. (5 Tage)</t>
  </si>
  <si>
    <t>29.12. - 31.12.25, 2.1.26 (4 Tage)</t>
  </si>
  <si>
    <t>Bitte geben Sie folgende Daten zu der Einrichtung an, für die Sie dieses Tabellenblatt ausfüllen:</t>
  </si>
  <si>
    <t>https://mbjs-fachportal.brandenburg.de/sixcms/media.php/102/eckpunktepapier_ganztagsbetreuung.pdf</t>
  </si>
  <si>
    <t>Gemeinsames Eckpunktepapier zur Ganztagsbetreuung zwischen MBJS und KSV</t>
  </si>
  <si>
    <t>Ferientermine bis 2029/30 gem. VV-Schulbetrieb (VVSchulB)</t>
  </si>
  <si>
    <r>
      <rPr>
        <i/>
        <u/>
        <sz val="11"/>
        <rFont val="Open Sans"/>
        <family val="2"/>
      </rPr>
      <t>Beispiel 1</t>
    </r>
    <r>
      <rPr>
        <i/>
        <sz val="11"/>
        <rFont val="Open Sans"/>
        <family val="2"/>
      </rPr>
      <t xml:space="preserve">: Einrichtung hat an 5 Tagen geöffnet, es ist 1 Kind für alle 5 Tage und 1 Kind für 3 Tage angemeldet --&gt; 5/5 + 3/5 = 1 + 0,6 = </t>
    </r>
    <r>
      <rPr>
        <i/>
        <u/>
        <sz val="11"/>
        <rFont val="Open Sans"/>
        <family val="2"/>
      </rPr>
      <t>1,60</t>
    </r>
    <r>
      <rPr>
        <i/>
        <sz val="11"/>
        <rFont val="Open Sans"/>
        <family val="2"/>
      </rPr>
      <t xml:space="preserve"> Kinder durchschnittlich pro Tag dieser Ferienwoche;
</t>
    </r>
    <r>
      <rPr>
        <i/>
        <u/>
        <sz val="11"/>
        <rFont val="Open Sans"/>
        <family val="2"/>
      </rPr>
      <t>Beispiel 2</t>
    </r>
    <r>
      <rPr>
        <i/>
        <sz val="11"/>
        <rFont val="Open Sans"/>
        <family val="2"/>
      </rPr>
      <t xml:space="preserve">: Einrichtung hat an 3 Tagen geöffnet, es ist 1 Kind für alle 3 Tage und 1 Kind für 1 Tag angemeldet --&gt; 3/3 + 1/3 = </t>
    </r>
    <r>
      <rPr>
        <i/>
        <u/>
        <sz val="11"/>
        <rFont val="Open Sans"/>
        <family val="2"/>
      </rPr>
      <t>1,33</t>
    </r>
    <r>
      <rPr>
        <i/>
        <sz val="11"/>
        <rFont val="Open Sans"/>
        <family val="2"/>
      </rPr>
      <t xml:space="preserve"> Kinder durchschnittlich pro Tag dieser Ferienwoche</t>
    </r>
  </si>
  <si>
    <t>Frage 4 - Hort-Kinder im Mindest-Rechtsanspruch mit max. 4 h / Tag in den Ferienzeiten</t>
  </si>
  <si>
    <r>
      <t xml:space="preserve">Wenn Sie die </t>
    </r>
    <r>
      <rPr>
        <u/>
        <sz val="11"/>
        <rFont val="Open Sans"/>
        <family val="2"/>
      </rPr>
      <t>Kinderzahlen in täglichen Durchschnittswerten je Ferienwoche angeben</t>
    </r>
    <r>
      <rPr>
        <sz val="11"/>
        <rFont val="Open Sans"/>
        <family val="2"/>
      </rPr>
      <t xml:space="preserve"> möchten, scrollen Sie bitte weiter nach unten und nutzen die grün markierte Tabelle. Beachten Sie, dass Sie hier den </t>
    </r>
    <r>
      <rPr>
        <u/>
        <sz val="11"/>
        <rFont val="Open Sans"/>
        <family val="2"/>
      </rPr>
      <t>Durchschnitt pro Tag der Woche</t>
    </r>
    <r>
      <rPr>
        <sz val="11"/>
        <rFont val="Open Sans"/>
        <family val="2"/>
      </rPr>
      <t xml:space="preserve"> angeben müssen - </t>
    </r>
    <r>
      <rPr>
        <u/>
        <sz val="11"/>
        <rFont val="Open Sans"/>
        <family val="2"/>
      </rPr>
      <t>nach Anzahl der geöffneten Tage der oben genannten Einrichtung</t>
    </r>
    <r>
      <rPr>
        <sz val="11"/>
        <rFont val="Open Sans"/>
        <family val="2"/>
      </rPr>
      <t>.</t>
    </r>
  </si>
  <si>
    <t>a) maximal 4 Stunden täglich</t>
  </si>
  <si>
    <r>
      <t xml:space="preserve">Dabei können Sie </t>
    </r>
    <r>
      <rPr>
        <b/>
        <sz val="11"/>
        <rFont val="Open Sans"/>
        <family val="2"/>
      </rPr>
      <t>auswählen</t>
    </r>
    <r>
      <rPr>
        <sz val="11"/>
        <rFont val="Open Sans"/>
        <family val="2"/>
      </rPr>
      <t xml:space="preserve">, ob Sie die Kinderzahlen für jeden Ferientag einzeln </t>
    </r>
    <r>
      <rPr>
        <b/>
        <sz val="11"/>
        <rFont val="Open Sans"/>
        <family val="2"/>
      </rPr>
      <t>oder</t>
    </r>
    <r>
      <rPr>
        <sz val="11"/>
        <rFont val="Open Sans"/>
        <family val="2"/>
      </rPr>
      <t xml:space="preserve"> in täglichen Durchschnittswerten je Ferienwoche 
angeben möchten.</t>
    </r>
  </si>
  <si>
    <t>Spalte12</t>
  </si>
  <si>
    <t>Spalte23</t>
  </si>
  <si>
    <t>Spalte34</t>
  </si>
  <si>
    <t>Spalte45</t>
  </si>
  <si>
    <t>Spalte5</t>
  </si>
  <si>
    <t>Spalte6</t>
  </si>
  <si>
    <t>Spalte7</t>
  </si>
  <si>
    <t>Spalte8</t>
  </si>
  <si>
    <t>Anzahl Hort-Kinder im Mindest-Rechtsanspruch (4 h/Tag)</t>
  </si>
  <si>
    <t>Anzahl Kinder mit vertraglichem Mindestrechtsanspruch von 4 h / Tag mit einer Betreuungszeit von</t>
  </si>
  <si>
    <t>maximal 4 Stunden / Tag</t>
  </si>
  <si>
    <r>
      <t xml:space="preserve">2. Klasse </t>
    </r>
    <r>
      <rPr>
        <sz val="11"/>
        <rFont val="Open Sans"/>
        <family val="2"/>
      </rPr>
      <t xml:space="preserve">
(7,5 - 8,5 J)</t>
    </r>
  </si>
  <si>
    <r>
      <t xml:space="preserve">3. Klasse
</t>
    </r>
    <r>
      <rPr>
        <sz val="11"/>
        <rFont val="Open Sans"/>
        <family val="2"/>
      </rPr>
      <t>(8,5 - 9,5 J)</t>
    </r>
  </si>
  <si>
    <r>
      <t xml:space="preserve">4. Klasse
</t>
    </r>
    <r>
      <rPr>
        <sz val="11"/>
        <rFont val="Open Sans"/>
        <family val="2"/>
      </rPr>
      <t>(9,5 - 10,5 J)</t>
    </r>
  </si>
  <si>
    <r>
      <t>1. Klasse</t>
    </r>
    <r>
      <rPr>
        <sz val="11"/>
        <rFont val="Open Sans"/>
        <family val="2"/>
      </rPr>
      <t xml:space="preserve">
(5 - 7,5 J)</t>
    </r>
  </si>
  <si>
    <r>
      <t xml:space="preserve">Im Folgenden geben Sie bitte an, wieviele </t>
    </r>
    <r>
      <rPr>
        <u/>
        <sz val="11"/>
        <color theme="1"/>
        <rFont val="Open Sans"/>
        <family val="2"/>
      </rPr>
      <t>Hort-Kinder der 1. bis 4 Klasse</t>
    </r>
    <r>
      <rPr>
        <sz val="11"/>
        <color theme="1"/>
        <rFont val="Open Sans"/>
        <family val="2"/>
      </rPr>
      <t xml:space="preserve"> (nach Klassenstufe, hilfsweise auch nach den im Tabellenblatt "Info" genannten Altersstufen) mit einer </t>
    </r>
    <r>
      <rPr>
        <u/>
        <sz val="11"/>
        <color theme="1"/>
        <rFont val="Open Sans"/>
        <family val="2"/>
      </rPr>
      <t>vertraglich festgelegten Betreuungszeit von maximal 4 Stunden täglich ("Mindest-Rechtsanspruch"</t>
    </r>
    <r>
      <rPr>
        <sz val="11"/>
        <color theme="1"/>
        <rFont val="Open Sans"/>
        <family val="2"/>
      </rPr>
      <t xml:space="preserve">) für die angegebenen </t>
    </r>
    <r>
      <rPr>
        <u/>
        <sz val="11"/>
        <color theme="1"/>
        <rFont val="Open Sans"/>
        <family val="2"/>
      </rPr>
      <t>Ferientage angemeldet waren für eine Betreuungszeit von</t>
    </r>
  </si>
  <si>
    <t>(Anzahl Werkage der Woche,
ohne gesetzliche Feiertage)</t>
  </si>
  <si>
    <r>
      <rPr>
        <u/>
        <sz val="11"/>
        <rFont val="Open Sans"/>
        <family val="2"/>
      </rPr>
      <t xml:space="preserve">Berechnungsbeispiele für die Anzahl der Kinder nach Ferienwochen - </t>
    </r>
    <r>
      <rPr>
        <b/>
        <u/>
        <sz val="11"/>
        <rFont val="Open Sans"/>
        <family val="2"/>
      </rPr>
      <t>im Durchschnitt pro Tag, an dem die Einrichtung jeweils offen stand</t>
    </r>
    <r>
      <rPr>
        <i/>
        <u/>
        <sz val="11"/>
        <rFont val="Open Sans"/>
        <family val="2"/>
      </rPr>
      <t xml:space="preserve">
Beispiel 1</t>
    </r>
    <r>
      <rPr>
        <i/>
        <sz val="11"/>
        <rFont val="Open Sans"/>
        <family val="2"/>
      </rPr>
      <t xml:space="preserve">: Einrichtung hat an 5 Tagen geöffnet, es ist 1 Kind für alle 5 Tage und 1 Kind für 3 Tage angemeldet --&gt; 5/5 + 3/5 = 1 + 0,6 = </t>
    </r>
    <r>
      <rPr>
        <i/>
        <u/>
        <sz val="11"/>
        <rFont val="Open Sans"/>
        <family val="2"/>
      </rPr>
      <t>1,60</t>
    </r>
    <r>
      <rPr>
        <i/>
        <sz val="11"/>
        <rFont val="Open Sans"/>
        <family val="2"/>
      </rPr>
      <t xml:space="preserve"> Kinder durchschnittlich pro Tag dieser Ferienwoche;
</t>
    </r>
    <r>
      <rPr>
        <i/>
        <u/>
        <sz val="11"/>
        <rFont val="Open Sans"/>
        <family val="2"/>
      </rPr>
      <t>Beispiel 2</t>
    </r>
    <r>
      <rPr>
        <i/>
        <sz val="11"/>
        <rFont val="Open Sans"/>
        <family val="2"/>
      </rPr>
      <t xml:space="preserve">: Einrichtung hat an 3 Tagen geöffnet, es ist 1 Kind für alle 3 Tage und 1 Kind für 1 Tag angemeldet --&gt; 3/3 + 1/3 = </t>
    </r>
    <r>
      <rPr>
        <i/>
        <u/>
        <sz val="11"/>
        <rFont val="Open Sans"/>
        <family val="2"/>
      </rPr>
      <t>1,33</t>
    </r>
    <r>
      <rPr>
        <i/>
        <sz val="11"/>
        <rFont val="Open Sans"/>
        <family val="2"/>
      </rPr>
      <t xml:space="preserve"> Kinder durchschnittlich pro Tag dieser Ferienwoche</t>
    </r>
  </si>
  <si>
    <t>Ferien nach Woche</t>
  </si>
  <si>
    <t>1.  Klasse</t>
  </si>
  <si>
    <t>2.  Klasse</t>
  </si>
  <si>
    <t>3.  Klasse</t>
  </si>
  <si>
    <t>4.  Klasse</t>
  </si>
  <si>
    <r>
      <rPr>
        <u/>
        <sz val="11"/>
        <color theme="1"/>
        <rFont val="Open Sans"/>
        <family val="2"/>
      </rPr>
      <t>Achtung:</t>
    </r>
    <r>
      <rPr>
        <sz val="11"/>
        <color theme="1"/>
        <rFont val="Open Sans"/>
        <family val="2"/>
      </rPr>
      <t xml:space="preserve">
Die Abfrage gilt nur für Hort-Kinder
- das sind Kinder, die bereits eingeschult worden sind -
und somit nicht zwingend für jedes Kind dieser Altersgruppen.</t>
    </r>
  </si>
  <si>
    <t>Christi Himmelfahrt 2026</t>
  </si>
  <si>
    <t>Winterferien 2026</t>
  </si>
  <si>
    <t>Weihnachtsferien 2025</t>
  </si>
  <si>
    <t>Einrichtung 20</t>
  </si>
  <si>
    <t>Einrichtung 19</t>
  </si>
  <si>
    <t>Einrichtung 18</t>
  </si>
  <si>
    <t>Einrichtung 17</t>
  </si>
  <si>
    <t>Einrichtung 16</t>
  </si>
  <si>
    <t>Einrichtung 15</t>
  </si>
  <si>
    <t>Einrichtung 14</t>
  </si>
  <si>
    <t>Einrichtung 13</t>
  </si>
  <si>
    <t>Einrichtung 12</t>
  </si>
  <si>
    <t>Einrichtung 11</t>
  </si>
  <si>
    <r>
      <t xml:space="preserve">Nachfolgend werden aufgeführt:
</t>
    </r>
    <r>
      <rPr>
        <sz val="11"/>
        <rFont val="Open Sans"/>
        <family val="2"/>
      </rPr>
      <t>1. Links zu den Infoschreiben Ganztag-Hort, den Gemeinsamen Eckpunkte Ganztag, der Gesetzesgrundlage KitaFinNG-E und den Ferienterminen
2. die vereinfachten Annahmen über das Alter der Kinder für die Schuljahrgangsstufen
3. die Ferienzeiten gem. VV-Schulbetrieb (VVSchulB)
4. die gesetzlichen Feiertage während dieser Ferienzeiten</t>
    </r>
  </si>
  <si>
    <r>
      <t xml:space="preserve">Bitte schicken Sie die ausgefüllte Datei nach den Sommerferien </t>
    </r>
    <r>
      <rPr>
        <b/>
        <u val="double"/>
        <sz val="11"/>
        <color theme="1"/>
        <rFont val="Open Sans"/>
        <family val="2"/>
      </rPr>
      <t>bis zum 30.09.2026</t>
    </r>
    <r>
      <rPr>
        <sz val="11"/>
        <color theme="1"/>
        <rFont val="Open Sans"/>
        <family val="2"/>
      </rPr>
      <t xml:space="preserve"> wieder an das MBJS zurück an:</t>
    </r>
  </si>
  <si>
    <r>
      <t xml:space="preserve">Bitte geben Sie im nächsten </t>
    </r>
    <r>
      <rPr>
        <b/>
        <sz val="11"/>
        <rFont val="Open Sans"/>
        <family val="2"/>
      </rPr>
      <t>Tabellenblatt "Träger"</t>
    </r>
    <r>
      <rPr>
        <sz val="11"/>
        <rFont val="Open Sans"/>
        <family val="2"/>
      </rPr>
      <t xml:space="preserve"> zuerst den Namen des Trägers an, für den Sie die Eingabe vornehmen.
Die Abfrage bezieht sich </t>
    </r>
    <r>
      <rPr>
        <b/>
        <sz val="11"/>
        <rFont val="Open Sans"/>
        <family val="2"/>
      </rPr>
      <t>ausschließlich</t>
    </r>
    <r>
      <rPr>
        <sz val="11"/>
        <rFont val="Open Sans"/>
        <family val="2"/>
      </rPr>
      <t xml:space="preserve"> auf Einrichtungen, in denen zum Stichtag 01.03.2026 mindestens 1 </t>
    </r>
    <r>
      <rPr>
        <u/>
        <sz val="11"/>
        <rFont val="Open Sans"/>
        <family val="2"/>
      </rPr>
      <t>Hort-Kind der 1. - 4. Schuljahrgangsstufe</t>
    </r>
    <r>
      <rPr>
        <sz val="11"/>
        <rFont val="Open Sans"/>
        <family val="2"/>
      </rPr>
      <t xml:space="preserve"> (hilfsweise falls nicht bekannt nach den unten aufgeführten Alterklassen gem. § 77 Abs. 4 KitaG i.d.F.d. KitaFinNG-E) </t>
    </r>
    <r>
      <rPr>
        <u/>
        <sz val="11"/>
        <rFont val="Open Sans"/>
        <family val="2"/>
      </rPr>
      <t>mit einem vertraglichen Mindest-Rechtsanspruch von 4 Stunden pro Tag</t>
    </r>
    <r>
      <rPr>
        <sz val="11"/>
        <rFont val="Open Sans"/>
        <family val="2"/>
      </rPr>
      <t xml:space="preserve"> betreut wurde.
Füllen Sie diese Abfrage </t>
    </r>
    <r>
      <rPr>
        <b/>
        <sz val="11"/>
        <rFont val="Open Sans"/>
        <family val="2"/>
      </rPr>
      <t>für jede einzelne dieser Einrichtungen</t>
    </r>
    <r>
      <rPr>
        <sz val="11"/>
        <rFont val="Open Sans"/>
        <family val="2"/>
      </rPr>
      <t xml:space="preserve"> aus - für </t>
    </r>
    <r>
      <rPr>
        <b/>
        <sz val="11"/>
        <rFont val="Open Sans"/>
        <family val="2"/>
      </rPr>
      <t>jede Einrichtung ist jeweils 1 Tabellenblatt</t>
    </r>
    <r>
      <rPr>
        <sz val="11"/>
        <rFont val="Open Sans"/>
        <family val="2"/>
      </rPr>
      <t xml:space="preserve"> vorgesehen ("Einrichtung 1" bis "Einrichtung 20"). Fangen Sie dabei einfach beim nächsten Tabellenblatt ("Einrichtung 1") an. Sollten Sie zwei Einrichtungen haben, füllen Sie bitte zwei Tabellenblätter aus usw. Wenn Sie weniger als 20 betroffene Einrichtungen haben, können Sie die jeweils nachfolgenden Tabellenblätter bis "Einrichtung 20" einfach ignorieren.</t>
    </r>
  </si>
  <si>
    <t>Abfrage:</t>
  </si>
  <si>
    <r>
      <rPr>
        <b/>
        <sz val="11"/>
        <rFont val="Open Sans"/>
        <family val="2"/>
      </rPr>
      <t>Dabei sind für jede Einrichtung anzugeben:</t>
    </r>
    <r>
      <rPr>
        <sz val="11"/>
        <rFont val="Open Sans"/>
        <family val="2"/>
      </rPr>
      <t xml:space="preserve">
1. die Anzahl der Hort-Kinder der 1.-4. Klasse mit einem vertraglichen Mindest-Rechtsanspruch von 4 Stunden pro Tag am Stichtag 01.03.26
2. die Anzahl der Hort-Kinder mit einem vertraglichen Mindest-Rechtsanspruch von 4 Stunden pro Tag, die in den jeweiligen Ferienzeiten
a) für bis zu 4 Stunden täglich angemeldet waren/sind und
b) für über 4 bis 8 Stunden täglich angemeldet waren/sind,
jeweils
− nach den Schuljahrgangsstufen 1 bis 4, hilfsweise (falls nicht bekannt) nach den unten genannten Altersstufen
− entweder für jeden Ferientag einzeln oder im täglichen Durchschnitt pro Ferienwoche</t>
    </r>
  </si>
  <si>
    <r>
      <t xml:space="preserve">Das Ministerium für Bildung, Jugend und Sport (MBJS) führt deshalb nun die erste verpflichtende </t>
    </r>
    <r>
      <rPr>
        <b/>
        <u val="double"/>
        <sz val="11"/>
        <color theme="1"/>
        <rFont val="Open Sans"/>
        <family val="2"/>
      </rPr>
      <t>Umfrage für das Kita-Jahr 2025/26</t>
    </r>
    <r>
      <rPr>
        <sz val="11"/>
        <color theme="1"/>
        <rFont val="Open Sans"/>
        <family val="2"/>
      </rPr>
      <t xml:space="preserve"> durch.
Die Abfrage beinhaltet weder personenbezogene Daten noch Sozialdaten.
Bitte nehmen Sie sich ausreichend Zeit, den Fragebogen komplett auszufüllen und abzuschicken.</t>
    </r>
  </si>
  <si>
    <r>
      <t xml:space="preserve">Zum Stichtag 01.03.2026: wie viele Hort-Kinder mit einer vertraglich festgelegten Betreuungszeit von </t>
    </r>
    <r>
      <rPr>
        <u/>
        <sz val="11"/>
        <color theme="1"/>
        <rFont val="Open Sans"/>
        <family val="2"/>
      </rPr>
      <t>maximal 4 Stunden täglich</t>
    </r>
    <r>
      <rPr>
        <sz val="11"/>
        <color theme="1"/>
        <rFont val="Open Sans"/>
        <family val="2"/>
      </rPr>
      <t xml:space="preserve"> ("Mindest-Rechtsanspruch") der 1. bis 4 Schuljahgangsstufe (hilfsweise, falls nicht bekannt, nach den genannten Altersklassen) wurden in der oben genannten Einrichtung betreut?</t>
    </r>
  </si>
  <si>
    <t>b) über 4 bis 8 Stunden täglich</t>
  </si>
  <si>
    <t>über 4 bis 8 Stunden / Tag</t>
  </si>
  <si>
    <r>
      <t xml:space="preserve">Sehr geehrte Damen und Herren,
wie Sie aus dem </t>
    </r>
    <r>
      <rPr>
        <u/>
        <sz val="11"/>
        <color theme="1"/>
        <rFont val="Open Sans"/>
        <family val="2"/>
      </rPr>
      <t>Infoschreib</t>
    </r>
    <r>
      <rPr>
        <u/>
        <sz val="11"/>
        <rFont val="Open Sans"/>
        <family val="2"/>
      </rPr>
      <t>en "Abfragen zur Inanspruchnahme der Hort-Ferienbetreuung" vom 15. Juli (Link s.u.)</t>
    </r>
    <r>
      <rPr>
        <sz val="11"/>
        <rFont val="Open Sans"/>
        <family val="2"/>
      </rPr>
      <t xml:space="preserve"> wissen, führt der bundesgesetzlichen Ganztagsanspruch ab dem 01.08.2026 im Land Brandenburg u.a. zu einigen wenigen Anpassungen im Bereich der Kindertagesbetreuung - insbesondere zu einem neuen Mindestumfang des Rechtsanspruchs während der Ferienzeiten.
</t>
    </r>
    <r>
      <rPr>
        <u/>
        <sz val="11"/>
        <rFont val="Open Sans"/>
        <family val="2"/>
      </rPr>
      <t>Gemäß der Gemeinsamen Eckpunkte des MBJS mit den kommunalen Spitzenverbänden</t>
    </r>
    <r>
      <rPr>
        <sz val="11"/>
        <rFont val="Open Sans"/>
        <family val="2"/>
      </rPr>
      <t xml:space="preserve"> (Landkreistag und Städte- und Gemeindebund) hat das Land Brandenburg dafür </t>
    </r>
    <r>
      <rPr>
        <u/>
        <sz val="11"/>
        <rFont val="Open Sans"/>
        <family val="2"/>
      </rPr>
      <t>Ausgleichsregelungen</t>
    </r>
    <r>
      <rPr>
        <sz val="11"/>
        <rFont val="Open Sans"/>
        <family val="2"/>
      </rPr>
      <t xml:space="preserve"> im Rahmen der geplanten Neuordnung der gesetzlichen Kitafinanzierung (KitaFinNG-E) entworfen, die sich derzeit im Rahmen der Gesetzgebung in den Händen des Landtages befinden. Die rechtlichen Grundlagen für den Ausgleich der Mehrbelastungen sollen nach dem 01.08.2026 im Landtag beschlossen werden und am 01.01.2027 in Kraft treten. 
Die Ausgleichsregelungen werden damit teilweise </t>
    </r>
    <r>
      <rPr>
        <u/>
        <sz val="11"/>
        <rFont val="Open Sans"/>
        <family val="2"/>
      </rPr>
      <t>rückwirkend gelten</t>
    </r>
    <r>
      <rPr>
        <sz val="11"/>
        <rFont val="Open Sans"/>
        <family val="2"/>
      </rPr>
      <t>.</t>
    </r>
    <r>
      <rPr>
        <sz val="11"/>
        <color theme="1"/>
        <rFont val="Open Sans"/>
        <family val="2"/>
      </rPr>
      <t xml:space="preserve">
</t>
    </r>
    <r>
      <rPr>
        <sz val="11"/>
        <rFont val="Open Sans"/>
        <family val="2"/>
      </rPr>
      <t xml:space="preserve">
Die Regelungen für die Ausgleiche der Mehrbelastungen (gem. § 77 Abs. 4 ff. KitaG in der voraussichtlich ab dem 01.01.20</t>
    </r>
    <r>
      <rPr>
        <sz val="11"/>
        <color theme="1"/>
        <rFont val="Open Sans"/>
        <family val="2"/>
      </rPr>
      <t xml:space="preserve">27 geltenden Fassung nach KitaFinNG-E, s.u.) umfassen </t>
    </r>
    <r>
      <rPr>
        <b/>
        <u val="double"/>
        <sz val="11"/>
        <rFont val="Open Sans"/>
        <family val="2"/>
      </rPr>
      <t>verpflichtende jährliche Abfragen</t>
    </r>
    <r>
      <rPr>
        <sz val="11"/>
        <rFont val="Open Sans"/>
        <family val="2"/>
      </rPr>
      <t xml:space="preserve"> bei den Einrichtungsträgern zur Inanspruchnahme von Hort-Betreuungsangeboten in den Ferienzeiten für die Kita-Jahre 2025/26 bis 2030/31.</t>
    </r>
    <r>
      <rPr>
        <sz val="11"/>
        <color theme="1"/>
        <rFont val="Open Sans"/>
        <family val="2"/>
      </rPr>
      <t xml:space="preserve">
</t>
    </r>
    <r>
      <rPr>
        <u/>
        <sz val="11"/>
        <color theme="1"/>
        <rFont val="Open Sans"/>
        <family val="2"/>
      </rPr>
      <t xml:space="preserve">
Auf Grundlage der Ergebnisse sollen die Ausgleiche der Mehrbelastungen angepasst werden.</t>
    </r>
  </si>
  <si>
    <t>Infoschreiben Abfrage zur Hort-Betreuung vom 15. Juli 2026</t>
  </si>
  <si>
    <t>https://mbjs-fachportal.brandenburg.de/sixcms/media.php/102/infoschreiben_abfragen_hort-ferienbetreuung.pdf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</si>
</sst>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 dd/mm/yyyy"/>
  </numFmts>
  <fonts count="22">
    <font>
      <sz val="11"/>
      <color theme="1"/>
      <name val="Open Sans"/>
      <family val="2"/>
    </font>
    <font>
      <b/>
      <sz val="11"/>
      <color theme="1"/>
      <name val="Open Sans"/>
      <family val="2"/>
    </font>
    <font>
      <sz val="11"/>
      <color theme="1"/>
      <name val="Aptos Narrow"/>
      <family val="2"/>
      <scheme val="minor"/>
    </font>
    <font>
      <sz val="11"/>
      <name val="Open Sans"/>
      <family val="2"/>
    </font>
    <font>
      <u/>
      <sz val="11"/>
      <color theme="1"/>
      <name val="Open Sans"/>
      <family val="2"/>
    </font>
    <font>
      <i/>
      <sz val="11"/>
      <color theme="1"/>
      <name val="Open Sans"/>
      <family val="2"/>
    </font>
    <font>
      <sz val="8"/>
      <name val="Open Sans"/>
      <family val="2"/>
    </font>
    <font>
      <u/>
      <sz val="11"/>
      <color theme="10"/>
      <name val="Open Sans"/>
      <family val="2"/>
    </font>
    <font>
      <sz val="11"/>
      <color theme="0"/>
      <name val="Open Sans"/>
      <family val="2"/>
    </font>
    <font>
      <b/>
      <sz val="11"/>
      <name val="Open Sans"/>
      <family val="2"/>
    </font>
    <font>
      <sz val="11"/>
      <color theme="8" tint="0.79998168889431442"/>
      <name val="Open Sans"/>
      <family val="2"/>
    </font>
    <font>
      <sz val="11"/>
      <color theme="8"/>
      <name val="Open Sans"/>
      <family val="2"/>
    </font>
    <font>
      <b/>
      <sz val="14"/>
      <color theme="1"/>
      <name val="Open Sans"/>
      <family val="2"/>
    </font>
    <font>
      <u/>
      <sz val="11"/>
      <name val="Open Sans"/>
      <family val="2"/>
    </font>
    <font>
      <b/>
      <u val="double"/>
      <sz val="11"/>
      <name val="Open Sans"/>
      <family val="2"/>
    </font>
    <font>
      <i/>
      <sz val="11"/>
      <name val="Open Sans"/>
      <family val="2"/>
    </font>
    <font>
      <i/>
      <u/>
      <sz val="11"/>
      <name val="Open Sans"/>
      <family val="2"/>
    </font>
    <font>
      <sz val="11"/>
      <color theme="9" tint="0.79998168889431442"/>
      <name val="Open Sans"/>
      <family val="2"/>
    </font>
    <font>
      <b/>
      <sz val="11"/>
      <color theme="9" tint="0.79998168889431442"/>
      <name val="Open Sans"/>
      <family val="2"/>
    </font>
    <font>
      <b/>
      <u/>
      <sz val="11"/>
      <name val="Open Sans"/>
      <family val="2"/>
    </font>
    <font>
      <b/>
      <u val="double"/>
      <sz val="11"/>
      <color theme="1"/>
      <name val="Open Sans"/>
      <family val="2"/>
    </font>
    <font>
      <b/>
      <sz val="12"/>
      <color theme="1"/>
      <name val="Open Sans"/>
      <family val="2"/>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F2CC"/>
        <bgColor indexed="64"/>
      </patternFill>
    </fill>
    <fill>
      <patternFill patternType="solid">
        <fgColor theme="9" tint="0.79998168889431442"/>
        <bgColor indexed="64"/>
      </patternFill>
    </fill>
    <fill>
      <patternFill patternType="solid">
        <fgColor rgb="FFEDF9E7"/>
        <bgColor indexed="64"/>
      </patternFill>
    </fill>
  </fills>
  <borders count="52">
    <border>
      <left/>
      <right/>
      <top/>
      <bottom/>
      <diagonal/>
    </border>
    <border diagonalUp="1" diagonalDown="1">
      <left/>
      <right/>
      <top/>
      <bottom/>
      <diagonal style="thin">
        <color auto="1"/>
      </diagonal>
    </border>
    <border>
      <left style="medium">
        <color indexed="64"/>
      </left>
      <right style="medium">
        <color indexed="64"/>
      </right>
      <top style="medium">
        <color indexed="64"/>
      </top>
      <bottom style="medium">
        <color indexed="64"/>
      </bottom>
      <diagonal/>
    </border>
    <border>
      <left/>
      <right/>
      <top/>
      <bottom style="thin">
        <color theme="8"/>
      </bottom>
      <diagonal/>
    </border>
    <border diagonalUp="1" diagonalDown="1">
      <left/>
      <right/>
      <top/>
      <bottom style="thin">
        <color theme="8"/>
      </bottom>
      <diagonal style="thin">
        <color auto="1"/>
      </diagonal>
    </border>
    <border>
      <left style="medium">
        <color theme="8"/>
      </left>
      <right/>
      <top/>
      <bottom/>
      <diagonal/>
    </border>
    <border>
      <left/>
      <right style="medium">
        <color theme="8"/>
      </right>
      <top/>
      <bottom/>
      <diagonal/>
    </border>
    <border diagonalUp="1" diagonalDown="1">
      <left/>
      <right style="medium">
        <color theme="8"/>
      </right>
      <top/>
      <bottom/>
      <diagonal style="thin">
        <color auto="1"/>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bottom style="thin">
        <color theme="8"/>
      </bottom>
      <diagonal/>
    </border>
    <border>
      <left/>
      <right style="medium">
        <color theme="8"/>
      </right>
      <top/>
      <bottom style="thin">
        <color theme="8"/>
      </bottom>
      <diagonal/>
    </border>
    <border diagonalUp="1" diagonalDown="1">
      <left/>
      <right style="medium">
        <color theme="8"/>
      </right>
      <top/>
      <bottom style="thin">
        <color theme="8"/>
      </bottom>
      <diagonal style="thin">
        <color auto="1"/>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style="medium">
        <color theme="9"/>
      </left>
      <right/>
      <top style="thin">
        <color theme="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left>
      <right/>
      <top/>
      <bottom style="thin">
        <color theme="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9"/>
      </left>
      <right/>
      <top style="medium">
        <color theme="9"/>
      </top>
      <bottom/>
      <diagonal/>
    </border>
    <border>
      <left style="medium">
        <color theme="8"/>
      </left>
      <right/>
      <top style="medium">
        <color theme="8"/>
      </top>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theme="8"/>
      </left>
      <right/>
      <top/>
      <bottom style="medium">
        <color theme="8"/>
      </bottom>
      <diagonal/>
    </border>
    <border>
      <left/>
      <right style="medium">
        <color theme="9"/>
      </right>
      <top style="medium">
        <color theme="9"/>
      </top>
      <bottom style="medium">
        <color theme="9"/>
      </bottom>
      <diagonal/>
    </border>
    <border>
      <left/>
      <right/>
      <top style="medium">
        <color theme="9"/>
      </top>
      <bottom style="medium">
        <color theme="9"/>
      </bottom>
      <diagonal/>
    </border>
    <border>
      <left style="medium">
        <color theme="9"/>
      </left>
      <right/>
      <top style="medium">
        <color theme="9"/>
      </top>
      <bottom style="medium">
        <color theme="9"/>
      </bottom>
      <diagonal/>
    </border>
    <border>
      <left style="hair">
        <color theme="9"/>
      </left>
      <right/>
      <top style="medium">
        <color theme="9"/>
      </top>
      <bottom style="thin">
        <color theme="9"/>
      </bottom>
      <diagonal/>
    </border>
    <border>
      <left style="hair">
        <color theme="9"/>
      </left>
      <right/>
      <top style="thin">
        <color theme="9"/>
      </top>
      <bottom/>
      <diagonal/>
    </border>
    <border>
      <left style="hair">
        <color theme="9"/>
      </left>
      <right/>
      <top/>
      <bottom/>
      <diagonal/>
    </border>
    <border>
      <left style="hair">
        <color theme="9"/>
      </left>
      <right/>
      <top/>
      <bottom style="medium">
        <color theme="9"/>
      </bottom>
      <diagonal/>
    </border>
    <border>
      <left style="hair">
        <color theme="9"/>
      </left>
      <right/>
      <top style="medium">
        <color theme="9"/>
      </top>
      <bottom/>
      <diagonal/>
    </border>
    <border>
      <left style="hair">
        <color theme="9"/>
      </left>
      <right style="medium">
        <color theme="9"/>
      </right>
      <top style="medium">
        <color theme="9"/>
      </top>
      <bottom/>
      <diagonal/>
    </border>
    <border>
      <left style="hair">
        <color theme="9"/>
      </left>
      <right style="medium">
        <color theme="9"/>
      </right>
      <top style="thin">
        <color theme="9"/>
      </top>
      <bottom/>
      <diagonal/>
    </border>
    <border>
      <left style="hair">
        <color theme="9"/>
      </left>
      <right style="medium">
        <color theme="9"/>
      </right>
      <top/>
      <bottom/>
      <diagonal/>
    </border>
    <border>
      <left style="hair">
        <color theme="9"/>
      </left>
      <right style="medium">
        <color theme="9"/>
      </right>
      <top/>
      <bottom style="medium">
        <color theme="9"/>
      </bottom>
      <diagonal/>
    </border>
    <border>
      <left style="hair">
        <color theme="9"/>
      </left>
      <right style="hair">
        <color theme="9"/>
      </right>
      <top style="medium">
        <color theme="9"/>
      </top>
      <bottom/>
      <diagonal/>
    </border>
    <border>
      <left style="hair">
        <color theme="9"/>
      </left>
      <right style="hair">
        <color theme="9"/>
      </right>
      <top style="thin">
        <color theme="9"/>
      </top>
      <bottom/>
      <diagonal/>
    </border>
    <border>
      <left style="hair">
        <color theme="9"/>
      </left>
      <right style="hair">
        <color theme="9"/>
      </right>
      <top/>
      <bottom/>
      <diagonal/>
    </border>
    <border>
      <left style="hair">
        <color theme="9"/>
      </left>
      <right style="hair">
        <color theme="9"/>
      </right>
      <top/>
      <bottom style="medium">
        <color theme="9"/>
      </bottom>
      <diagonal/>
    </border>
    <border>
      <left style="hair">
        <color theme="8"/>
      </left>
      <right style="hair">
        <color theme="8"/>
      </right>
      <top style="medium">
        <color theme="8"/>
      </top>
      <bottom style="thin">
        <color theme="8"/>
      </bottom>
      <diagonal/>
    </border>
    <border>
      <left style="hair">
        <color theme="8"/>
      </left>
      <right style="hair">
        <color theme="8"/>
      </right>
      <top/>
      <bottom/>
      <diagonal/>
    </border>
    <border diagonalUp="1" diagonalDown="1">
      <left style="hair">
        <color theme="8"/>
      </left>
      <right style="hair">
        <color theme="8"/>
      </right>
      <top/>
      <bottom/>
      <diagonal style="thin">
        <color auto="1"/>
      </diagonal>
    </border>
    <border diagonalUp="1" diagonalDown="1">
      <left style="hair">
        <color theme="8"/>
      </left>
      <right style="hair">
        <color theme="8"/>
      </right>
      <top/>
      <bottom style="thin">
        <color theme="8"/>
      </bottom>
      <diagonal style="thin">
        <color auto="1"/>
      </diagonal>
    </border>
    <border>
      <left style="hair">
        <color theme="8"/>
      </left>
      <right style="hair">
        <color theme="8"/>
      </right>
      <top/>
      <bottom style="thin">
        <color theme="8"/>
      </bottom>
      <diagonal/>
    </border>
    <border>
      <left style="hair">
        <color theme="8"/>
      </left>
      <right style="hair">
        <color theme="8"/>
      </right>
      <top/>
      <bottom style="medium">
        <color theme="8"/>
      </bottom>
      <diagonal/>
    </border>
  </borders>
  <cellStyleXfs count="3">
    <xf numFmtId="0" fontId="0" fillId="0" borderId="0"/>
    <xf numFmtId="0" fontId="2" fillId="0" borderId="0"/>
    <xf numFmtId="0" fontId="7" fillId="0" borderId="0" applyNumberFormat="0" applyFill="0" applyBorder="0" applyAlignment="0" applyProtection="0"/>
  </cellStyleXfs>
  <cellXfs count="207">
    <xf numFmtId="0" fontId="0" fillId="0" borderId="0" xfId="0"/>
    <xf numFmtId="0" fontId="1" fillId="0" borderId="0" xfId="0" applyFont="1" applyAlignment="1">
      <alignment horizontal="left" vertical="top" wrapText="1"/>
    </xf>
    <xf numFmtId="1"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left" vertical="top"/>
    </xf>
    <xf numFmtId="0" fontId="7" fillId="0" borderId="0" xfId="2" applyAlignment="1">
      <alignment horizontal="left" vertical="top"/>
    </xf>
    <xf numFmtId="0" fontId="0" fillId="0" borderId="0" xfId="0"/>
    <xf numFmtId="0" fontId="0" fillId="0" borderId="0" xfId="0" applyAlignment="1">
      <alignment horizontal="left" vertical="center" wrapText="1"/>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0" xfId="0" applyFill="1" applyAlignment="1">
      <alignment horizontal="left" vertical="top"/>
    </xf>
    <xf numFmtId="0" fontId="0" fillId="0" borderId="0" xfId="0" applyFill="1" applyAlignment="1">
      <alignment horizontal="left" vertical="top" wrapText="1"/>
    </xf>
    <xf numFmtId="0" fontId="0" fillId="0" borderId="0" xfId="0" applyAlignment="1">
      <alignment horizontal="left" vertical="center"/>
    </xf>
    <xf numFmtId="0" fontId="8" fillId="0" borderId="0"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xf>
    <xf numFmtId="0" fontId="8" fillId="0" borderId="0" xfId="1" applyFont="1" applyFill="1" applyAlignment="1">
      <alignment horizontal="left" vertical="top"/>
    </xf>
    <xf numFmtId="0" fontId="8" fillId="0" borderId="0" xfId="1" applyFont="1" applyAlignment="1">
      <alignment horizontal="left" vertical="top"/>
    </xf>
    <xf numFmtId="0" fontId="0" fillId="2" borderId="0" xfId="0" applyFill="1" applyAlignment="1">
      <alignment horizontal="left" vertical="top" wrapText="1"/>
    </xf>
    <xf numFmtId="0" fontId="1" fillId="3" borderId="5" xfId="0" applyFont="1" applyFill="1" applyBorder="1" applyAlignment="1">
      <alignment horizontal="left" vertical="top"/>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164" fontId="3" fillId="0" borderId="5" xfId="0" applyNumberFormat="1" applyFont="1" applyBorder="1" applyAlignment="1">
      <alignment horizontal="right" vertical="top" wrapText="1"/>
    </xf>
    <xf numFmtId="164" fontId="3" fillId="0" borderId="8" xfId="0" applyNumberFormat="1" applyFont="1" applyBorder="1" applyAlignment="1">
      <alignment horizontal="right" vertical="top" wrapText="1"/>
    </xf>
    <xf numFmtId="4" fontId="3" fillId="0" borderId="0" xfId="0" applyNumberFormat="1" applyFont="1" applyBorder="1" applyAlignment="1" applyProtection="1">
      <alignment horizontal="center" vertical="top" wrapText="1"/>
      <protection locked="0"/>
    </xf>
    <xf numFmtId="4" fontId="3" fillId="0" borderId="0"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top" wrapText="1"/>
      <protection locked="0"/>
    </xf>
    <xf numFmtId="4" fontId="3" fillId="0" borderId="6" xfId="0" applyNumberFormat="1" applyFont="1" applyBorder="1" applyAlignment="1" applyProtection="1">
      <alignment horizontal="center" vertical="center" wrapText="1"/>
      <protection locked="0"/>
    </xf>
    <xf numFmtId="4" fontId="3" fillId="0" borderId="9" xfId="0" applyNumberFormat="1" applyFont="1" applyBorder="1" applyAlignment="1" applyProtection="1">
      <alignment horizontal="center" vertical="center" wrapText="1"/>
      <protection locked="0"/>
    </xf>
    <xf numFmtId="4" fontId="3" fillId="0" borderId="10" xfId="0" applyNumberFormat="1" applyFont="1" applyBorder="1" applyAlignment="1" applyProtection="1">
      <alignment horizontal="center" vertical="center" wrapText="1"/>
      <protection locked="0"/>
    </xf>
    <xf numFmtId="4" fontId="0" fillId="0" borderId="1" xfId="0" applyNumberFormat="1" applyBorder="1" applyAlignment="1">
      <alignment horizontal="center" vertical="top" wrapText="1"/>
    </xf>
    <xf numFmtId="4" fontId="0" fillId="0" borderId="7" xfId="0" applyNumberFormat="1" applyBorder="1" applyAlignment="1">
      <alignment horizontal="center" vertical="top" wrapText="1"/>
    </xf>
    <xf numFmtId="4" fontId="3" fillId="0" borderId="3" xfId="0" applyNumberFormat="1" applyFont="1" applyBorder="1" applyAlignment="1" applyProtection="1">
      <alignment horizontal="center" vertical="center" wrapText="1"/>
      <protection locked="0"/>
    </xf>
    <xf numFmtId="4" fontId="3" fillId="0" borderId="12" xfId="0"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7"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7" xfId="0" applyNumberFormat="1" applyBorder="1" applyAlignment="1">
      <alignment horizontal="center" vertical="center" wrapText="1"/>
    </xf>
    <xf numFmtId="0" fontId="1" fillId="5" borderId="17" xfId="0" applyFont="1" applyFill="1" applyBorder="1" applyAlignment="1">
      <alignment horizontal="left" vertical="center"/>
    </xf>
    <xf numFmtId="164" fontId="3" fillId="0" borderId="11" xfId="0" applyNumberFormat="1" applyFont="1" applyBorder="1" applyAlignment="1">
      <alignment horizontal="right" vertical="top" wrapText="1"/>
    </xf>
    <xf numFmtId="4" fontId="0" fillId="0" borderId="4" xfId="0" applyNumberFormat="1" applyBorder="1" applyAlignment="1">
      <alignment horizontal="center" vertical="top" wrapText="1"/>
    </xf>
    <xf numFmtId="4" fontId="0" fillId="0" borderId="13" xfId="0" applyNumberFormat="1" applyBorder="1" applyAlignment="1">
      <alignment horizontal="center" vertical="top"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2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 fillId="0" borderId="0" xfId="0" applyFont="1" applyFill="1" applyAlignment="1">
      <alignment horizontal="left" vertical="top"/>
    </xf>
    <xf numFmtId="0" fontId="0" fillId="4" borderId="2" xfId="0" applyFill="1" applyBorder="1" applyAlignment="1" applyProtection="1">
      <alignment horizontal="left" vertical="top"/>
      <protection locked="0"/>
    </xf>
    <xf numFmtId="0" fontId="0" fillId="0" borderId="0" xfId="0" applyBorder="1" applyAlignment="1">
      <alignment horizontal="left" vertical="top" wrapText="1"/>
    </xf>
    <xf numFmtId="0" fontId="0" fillId="0" borderId="0" xfId="0" applyFont="1" applyBorder="1" applyAlignment="1">
      <alignment horizontal="center" vertical="center" wrapText="1"/>
    </xf>
    <xf numFmtId="0" fontId="3" fillId="0" borderId="3" xfId="0" applyFont="1" applyFill="1" applyBorder="1" applyAlignment="1">
      <alignment horizontal="center" vertical="center" wrapText="1"/>
    </xf>
    <xf numFmtId="0" fontId="0" fillId="0" borderId="0" xfId="0" applyFont="1" applyAlignment="1">
      <alignment horizontal="center" vertical="center" wrapText="1"/>
    </xf>
    <xf numFmtId="0" fontId="0" fillId="4" borderId="2" xfId="0" applyFont="1" applyFill="1" applyBorder="1" applyAlignment="1" applyProtection="1">
      <alignment horizontal="left" vertical="top"/>
      <protection locked="0"/>
    </xf>
    <xf numFmtId="164" fontId="11" fillId="0" borderId="11" xfId="0" applyNumberFormat="1" applyFont="1" applyBorder="1" applyAlignment="1">
      <alignment horizontal="right" vertical="top" wrapText="1"/>
    </xf>
    <xf numFmtId="164" fontId="11" fillId="0" borderId="5" xfId="0" applyNumberFormat="1" applyFont="1" applyBorder="1" applyAlignment="1">
      <alignment horizontal="right" vertical="top" wrapText="1"/>
    </xf>
    <xf numFmtId="0" fontId="3" fillId="0" borderId="0" xfId="0" applyFont="1" applyBorder="1" applyAlignment="1">
      <alignment horizontal="left" vertical="top" wrapText="1"/>
    </xf>
    <xf numFmtId="0" fontId="3" fillId="0" borderId="0" xfId="0" applyFont="1" applyBorder="1"/>
    <xf numFmtId="0" fontId="3"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xf numFmtId="0" fontId="3" fillId="0" borderId="0" xfId="0" quotePrefix="1" applyFont="1" applyBorder="1" applyAlignment="1">
      <alignment vertical="center"/>
    </xf>
    <xf numFmtId="0" fontId="3" fillId="0" borderId="0" xfId="0" applyFont="1" applyBorder="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3" fillId="0" borderId="0" xfId="0" applyFont="1" applyBorder="1" applyAlignment="1">
      <alignment horizontal="left" vertical="top"/>
    </xf>
    <xf numFmtId="0" fontId="12" fillId="2" borderId="0" xfId="0" applyFont="1" applyFill="1" applyAlignment="1">
      <alignment horizontal="left" vertical="top"/>
    </xf>
    <xf numFmtId="0" fontId="0" fillId="0" borderId="0" xfId="0" applyAlignment="1">
      <alignment horizontal="center" vertical="center" wrapText="1"/>
    </xf>
    <xf numFmtId="0" fontId="3" fillId="0" borderId="0" xfId="0" applyFont="1" applyAlignment="1">
      <alignment horizontal="left" vertical="top"/>
    </xf>
    <xf numFmtId="0" fontId="1" fillId="0" borderId="0" xfId="0" applyFont="1" applyAlignment="1">
      <alignment horizontal="left" vertical="top"/>
    </xf>
    <xf numFmtId="0" fontId="9" fillId="0" borderId="0" xfId="0" applyFont="1" applyBorder="1" applyAlignment="1">
      <alignment horizontal="left" vertical="top"/>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0" fillId="0" borderId="0" xfId="0" applyAlignment="1">
      <alignment vertical="center"/>
    </xf>
    <xf numFmtId="0" fontId="3" fillId="3" borderId="0" xfId="0" applyFont="1" applyFill="1" applyAlignment="1">
      <alignment vertical="center"/>
    </xf>
    <xf numFmtId="1" fontId="3" fillId="0" borderId="0" xfId="0" applyNumberFormat="1" applyFont="1" applyBorder="1" applyAlignment="1" applyProtection="1">
      <alignment horizontal="left" vertical="top" wrapText="1"/>
      <protection locked="0"/>
    </xf>
    <xf numFmtId="1" fontId="3" fillId="0" borderId="6" xfId="0" applyNumberFormat="1" applyFont="1" applyBorder="1" applyAlignment="1" applyProtection="1">
      <alignment horizontal="left" vertical="top" wrapText="1"/>
      <protection locked="0"/>
    </xf>
    <xf numFmtId="1" fontId="0" fillId="0" borderId="1" xfId="0" applyNumberFormat="1" applyBorder="1" applyAlignment="1">
      <alignment horizontal="left" vertical="top" wrapText="1"/>
    </xf>
    <xf numFmtId="1" fontId="0" fillId="0" borderId="7" xfId="0" applyNumberFormat="1" applyBorder="1" applyAlignment="1">
      <alignment horizontal="left" vertical="top" wrapText="1"/>
    </xf>
    <xf numFmtId="4" fontId="3" fillId="0" borderId="0" xfId="0" applyNumberFormat="1" applyFont="1" applyBorder="1" applyAlignment="1" applyProtection="1">
      <alignment horizontal="left" vertical="top" wrapText="1"/>
      <protection locked="0"/>
    </xf>
    <xf numFmtId="4" fontId="3" fillId="0" borderId="6" xfId="0" applyNumberFormat="1" applyFont="1" applyBorder="1" applyAlignment="1" applyProtection="1">
      <alignment horizontal="left" vertical="top" wrapText="1"/>
      <protection locked="0"/>
    </xf>
    <xf numFmtId="4" fontId="0" fillId="0" borderId="1" xfId="0" applyNumberFormat="1" applyBorder="1" applyAlignment="1">
      <alignment horizontal="left" vertical="top" wrapText="1"/>
    </xf>
    <xf numFmtId="4" fontId="0" fillId="0" borderId="7" xfId="0" applyNumberFormat="1" applyBorder="1" applyAlignment="1">
      <alignment horizontal="left" vertical="top" wrapText="1"/>
    </xf>
    <xf numFmtId="4" fontId="3" fillId="0" borderId="3" xfId="0" applyNumberFormat="1" applyFont="1" applyBorder="1" applyAlignment="1" applyProtection="1">
      <alignment horizontal="left" vertical="top" wrapText="1"/>
      <protection locked="0"/>
    </xf>
    <xf numFmtId="4" fontId="3" fillId="0" borderId="12" xfId="0" applyNumberFormat="1" applyFont="1" applyBorder="1" applyAlignment="1" applyProtection="1">
      <alignment horizontal="left" vertical="top" wrapText="1"/>
      <protection locked="0"/>
    </xf>
    <xf numFmtId="4" fontId="0" fillId="0" borderId="4" xfId="0" applyNumberFormat="1" applyBorder="1" applyAlignment="1">
      <alignment horizontal="left" vertical="top" wrapText="1"/>
    </xf>
    <xf numFmtId="4" fontId="0" fillId="0" borderId="13" xfId="0" applyNumberFormat="1" applyBorder="1" applyAlignment="1">
      <alignment horizontal="left" vertical="top" wrapText="1"/>
    </xf>
    <xf numFmtId="4" fontId="3" fillId="0" borderId="9" xfId="0" applyNumberFormat="1" applyFont="1" applyBorder="1" applyAlignment="1" applyProtection="1">
      <alignment horizontal="left" vertical="top" wrapText="1"/>
      <protection locked="0"/>
    </xf>
    <xf numFmtId="4" fontId="3" fillId="0" borderId="10" xfId="0" applyNumberFormat="1" applyFont="1" applyBorder="1" applyAlignment="1" applyProtection="1">
      <alignment horizontal="left" vertical="top" wrapText="1"/>
      <protection locked="0"/>
    </xf>
    <xf numFmtId="164" fontId="3" fillId="0" borderId="14" xfId="0" applyNumberFormat="1" applyFont="1" applyBorder="1" applyAlignment="1">
      <alignment horizontal="right" vertical="center" wrapText="1"/>
    </xf>
    <xf numFmtId="4" fontId="9" fillId="5" borderId="17" xfId="0" applyNumberFormat="1" applyFont="1" applyFill="1" applyBorder="1" applyAlignment="1">
      <alignment horizontal="left" vertical="center"/>
    </xf>
    <xf numFmtId="1" fontId="9" fillId="5" borderId="17" xfId="0" applyNumberFormat="1" applyFont="1" applyFill="1" applyBorder="1" applyAlignment="1">
      <alignment horizontal="left" vertical="center" wrapText="1"/>
    </xf>
    <xf numFmtId="4" fontId="9" fillId="5" borderId="17" xfId="0" applyNumberFormat="1" applyFont="1" applyFill="1" applyBorder="1" applyAlignment="1">
      <alignment horizontal="left" vertical="center" wrapText="1"/>
    </xf>
    <xf numFmtId="0" fontId="9" fillId="0" borderId="0" xfId="0" applyFont="1" applyBorder="1" applyAlignment="1">
      <alignment horizontal="center" vertical="center" wrapText="1"/>
    </xf>
    <xf numFmtId="0" fontId="0"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0" xfId="0" applyFont="1" applyBorder="1" applyAlignment="1">
      <alignment horizontal="left" vertical="top" wrapText="1"/>
    </xf>
    <xf numFmtId="4" fontId="0" fillId="0" borderId="14" xfId="0" applyNumberFormat="1" applyFont="1" applyFill="1" applyBorder="1" applyAlignment="1">
      <alignment horizontal="left" vertical="center" wrapText="1"/>
    </xf>
    <xf numFmtId="164" fontId="0" fillId="0" borderId="14" xfId="0" applyNumberFormat="1" applyFont="1" applyFill="1" applyBorder="1" applyAlignment="1">
      <alignment horizontal="right" vertical="center" wrapText="1"/>
    </xf>
    <xf numFmtId="164" fontId="0" fillId="0" borderId="15" xfId="0" applyNumberFormat="1" applyFont="1" applyFill="1" applyBorder="1" applyAlignment="1">
      <alignment horizontal="right" vertical="center" wrapText="1"/>
    </xf>
    <xf numFmtId="0" fontId="0" fillId="0" borderId="16" xfId="0" applyFont="1" applyFill="1" applyBorder="1" applyAlignment="1">
      <alignment horizontal="left" vertical="top" wrapText="1"/>
    </xf>
    <xf numFmtId="0" fontId="1" fillId="3" borderId="5" xfId="0" applyFont="1" applyFill="1" applyBorder="1" applyAlignment="1">
      <alignment horizontal="left" wrapText="1"/>
    </xf>
    <xf numFmtId="0" fontId="3" fillId="0" borderId="14" xfId="0" applyFont="1" applyBorder="1" applyAlignment="1">
      <alignment horizontal="right" vertical="center" wrapText="1"/>
    </xf>
    <xf numFmtId="0" fontId="9" fillId="0" borderId="33" xfId="0" applyFont="1" applyBorder="1" applyAlignment="1">
      <alignment horizontal="center" vertical="center" wrapText="1"/>
    </xf>
    <xf numFmtId="0" fontId="17" fillId="5" borderId="34" xfId="0" applyFont="1" applyFill="1" applyBorder="1"/>
    <xf numFmtId="4" fontId="3" fillId="0" borderId="35" xfId="0" applyNumberFormat="1" applyFont="1" applyBorder="1" applyAlignment="1">
      <alignment horizontal="center" vertical="center" wrapText="1"/>
    </xf>
    <xf numFmtId="4" fontId="17" fillId="5" borderId="34" xfId="0" applyNumberFormat="1" applyFont="1" applyFill="1" applyBorder="1" applyAlignment="1">
      <alignment horizontal="center" vertical="center" wrapText="1"/>
    </xf>
    <xf numFmtId="1" fontId="17" fillId="5" borderId="34" xfId="0" applyNumberFormat="1" applyFont="1" applyFill="1" applyBorder="1" applyAlignment="1">
      <alignment horizontal="center" vertical="center" wrapText="1"/>
    </xf>
    <xf numFmtId="4" fontId="18" fillId="5" borderId="34" xfId="0" applyNumberFormat="1" applyFont="1" applyFill="1" applyBorder="1" applyAlignment="1">
      <alignment horizontal="center" vertical="center" wrapText="1"/>
    </xf>
    <xf numFmtId="4" fontId="17" fillId="0" borderId="35" xfId="0" applyNumberFormat="1" applyFont="1" applyFill="1" applyBorder="1" applyAlignment="1">
      <alignment horizontal="center" vertical="center" wrapText="1"/>
    </xf>
    <xf numFmtId="4" fontId="0" fillId="0" borderId="35" xfId="0" applyNumberFormat="1" applyFont="1" applyFill="1" applyBorder="1" applyAlignment="1">
      <alignment horizontal="center" vertical="center" wrapText="1"/>
    </xf>
    <xf numFmtId="4" fontId="0" fillId="0" borderId="36" xfId="0" applyNumberFormat="1"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17" fillId="5" borderId="39" xfId="0" applyFont="1" applyFill="1" applyBorder="1"/>
    <xf numFmtId="4" fontId="3" fillId="0" borderId="40" xfId="0" applyNumberFormat="1" applyFont="1" applyBorder="1" applyAlignment="1">
      <alignment horizontal="center" vertical="center" wrapText="1"/>
    </xf>
    <xf numFmtId="4" fontId="17" fillId="5" borderId="39" xfId="0" applyNumberFormat="1" applyFont="1" applyFill="1" applyBorder="1" applyAlignment="1">
      <alignment horizontal="center" vertical="center" wrapText="1"/>
    </xf>
    <xf numFmtId="1" fontId="17" fillId="5" borderId="39" xfId="0" applyNumberFormat="1" applyFont="1" applyFill="1" applyBorder="1" applyAlignment="1">
      <alignment horizontal="center" vertical="center" wrapText="1"/>
    </xf>
    <xf numFmtId="4" fontId="18" fillId="5" borderId="39" xfId="0" applyNumberFormat="1" applyFont="1" applyFill="1" applyBorder="1" applyAlignment="1">
      <alignment horizontal="center" vertical="center" wrapText="1"/>
    </xf>
    <xf numFmtId="4" fontId="17" fillId="0" borderId="40" xfId="0" applyNumberFormat="1" applyFont="1" applyFill="1" applyBorder="1" applyAlignment="1">
      <alignment horizontal="center" vertical="center" wrapText="1"/>
    </xf>
    <xf numFmtId="4" fontId="0" fillId="0" borderId="40" xfId="0" applyNumberFormat="1" applyFont="1" applyFill="1" applyBorder="1" applyAlignment="1">
      <alignment horizontal="center" vertical="center" wrapText="1"/>
    </xf>
    <xf numFmtId="4" fontId="0" fillId="0" borderId="41" xfId="0" applyNumberFormat="1" applyFont="1" applyFill="1" applyBorder="1" applyAlignment="1">
      <alignment horizontal="center" vertical="center" wrapText="1"/>
    </xf>
    <xf numFmtId="0" fontId="9" fillId="0" borderId="42" xfId="0" applyFont="1" applyBorder="1" applyAlignment="1">
      <alignment horizontal="center" vertical="center" wrapText="1"/>
    </xf>
    <xf numFmtId="0" fontId="17" fillId="5" borderId="43" xfId="0" applyFont="1" applyFill="1" applyBorder="1"/>
    <xf numFmtId="4" fontId="3" fillId="0" borderId="44" xfId="0" applyNumberFormat="1" applyFont="1" applyBorder="1" applyAlignment="1">
      <alignment horizontal="center" vertical="center" wrapText="1"/>
    </xf>
    <xf numFmtId="4" fontId="17" fillId="5" borderId="43" xfId="0" applyNumberFormat="1" applyFont="1" applyFill="1" applyBorder="1" applyAlignment="1">
      <alignment horizontal="center" vertical="center" wrapText="1"/>
    </xf>
    <xf numFmtId="1" fontId="17" fillId="5" borderId="43" xfId="0" applyNumberFormat="1" applyFont="1" applyFill="1" applyBorder="1" applyAlignment="1">
      <alignment horizontal="center" vertical="center" wrapText="1"/>
    </xf>
    <xf numFmtId="4" fontId="18" fillId="5" borderId="43" xfId="0" applyNumberFormat="1" applyFont="1" applyFill="1" applyBorder="1" applyAlignment="1">
      <alignment horizontal="center" vertical="center" wrapText="1"/>
    </xf>
    <xf numFmtId="4" fontId="17" fillId="0" borderId="44" xfId="0" applyNumberFormat="1" applyFont="1" applyFill="1" applyBorder="1" applyAlignment="1">
      <alignment horizontal="center" vertical="center" wrapText="1"/>
    </xf>
    <xf numFmtId="4" fontId="0" fillId="0" borderId="44" xfId="0" applyNumberFormat="1" applyFont="1" applyFill="1" applyBorder="1" applyAlignment="1">
      <alignment horizontal="center" vertical="center" wrapText="1"/>
    </xf>
    <xf numFmtId="4" fontId="0" fillId="0" borderId="45" xfId="0" applyNumberFormat="1" applyFont="1" applyFill="1" applyBorder="1" applyAlignment="1">
      <alignment horizontal="center" vertical="center" wrapText="1"/>
    </xf>
    <xf numFmtId="0" fontId="17" fillId="0" borderId="35" xfId="0" applyFont="1" applyBorder="1" applyAlignment="1">
      <alignment horizontal="left" vertical="top" wrapText="1"/>
    </xf>
    <xf numFmtId="0" fontId="0" fillId="0" borderId="35" xfId="0" applyBorder="1" applyAlignment="1">
      <alignment horizontal="left" vertical="top" wrapText="1"/>
    </xf>
    <xf numFmtId="0" fontId="17" fillId="0" borderId="35" xfId="0" applyFont="1" applyFill="1" applyBorder="1" applyAlignment="1">
      <alignment horizontal="left" vertical="top" wrapText="1"/>
    </xf>
    <xf numFmtId="0" fontId="0" fillId="0" borderId="35" xfId="0" applyFont="1" applyFill="1" applyBorder="1" applyAlignment="1">
      <alignment horizontal="left" vertical="top" wrapText="1"/>
    </xf>
    <xf numFmtId="0" fontId="0" fillId="0" borderId="36" xfId="0" applyFont="1" applyFill="1" applyBorder="1" applyAlignment="1">
      <alignment horizontal="left" vertical="top" wrapText="1"/>
    </xf>
    <xf numFmtId="0" fontId="17" fillId="0" borderId="40" xfId="0" applyFont="1" applyBorder="1" applyAlignment="1">
      <alignment horizontal="left" vertical="top" wrapText="1"/>
    </xf>
    <xf numFmtId="0" fontId="0" fillId="0" borderId="40" xfId="0" applyBorder="1" applyAlignment="1">
      <alignment horizontal="left" vertical="top" wrapText="1"/>
    </xf>
    <xf numFmtId="0" fontId="17" fillId="0" borderId="40"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4" fontId="3" fillId="0" borderId="5" xfId="0" applyNumberFormat="1" applyFont="1" applyBorder="1" applyAlignment="1" applyProtection="1">
      <alignment horizontal="left" vertical="top" wrapText="1"/>
      <protection locked="0"/>
    </xf>
    <xf numFmtId="0" fontId="9" fillId="0" borderId="46" xfId="0" applyFont="1" applyFill="1" applyBorder="1" applyAlignment="1">
      <alignment horizontal="center" vertical="center" wrapText="1"/>
    </xf>
    <xf numFmtId="4" fontId="3" fillId="0" borderId="47" xfId="0" applyNumberFormat="1" applyFont="1" applyBorder="1" applyAlignment="1" applyProtection="1">
      <alignment horizontal="center" vertical="center" wrapText="1"/>
      <protection locked="0"/>
    </xf>
    <xf numFmtId="1" fontId="0" fillId="0" borderId="48" xfId="0" applyNumberFormat="1" applyBorder="1" applyAlignment="1">
      <alignment horizontal="center" vertical="center" wrapText="1"/>
    </xf>
    <xf numFmtId="0" fontId="10" fillId="0" borderId="47" xfId="0" applyFont="1" applyBorder="1" applyAlignment="1">
      <alignment horizontal="center" vertical="center" wrapText="1"/>
    </xf>
    <xf numFmtId="4" fontId="0" fillId="0" borderId="48" xfId="0" applyNumberFormat="1" applyBorder="1" applyAlignment="1">
      <alignment horizontal="center" vertical="center" wrapText="1"/>
    </xf>
    <xf numFmtId="0" fontId="3" fillId="0" borderId="47" xfId="0" applyFont="1" applyBorder="1" applyAlignment="1">
      <alignment horizontal="center" vertical="center" wrapText="1"/>
    </xf>
    <xf numFmtId="4" fontId="3" fillId="0" borderId="47" xfId="0" applyNumberFormat="1" applyFont="1" applyBorder="1" applyAlignment="1" applyProtection="1">
      <alignment horizontal="center" vertical="top" wrapText="1"/>
      <protection locked="0"/>
    </xf>
    <xf numFmtId="4" fontId="0" fillId="0" borderId="49" xfId="0" applyNumberFormat="1" applyBorder="1" applyAlignment="1">
      <alignment horizontal="center" vertical="top" wrapText="1"/>
    </xf>
    <xf numFmtId="4" fontId="0" fillId="0" borderId="48" xfId="0" applyNumberFormat="1" applyBorder="1" applyAlignment="1">
      <alignment horizontal="center" vertical="top" wrapText="1"/>
    </xf>
    <xf numFmtId="4" fontId="3" fillId="0" borderId="50" xfId="0" applyNumberFormat="1" applyFont="1" applyBorder="1" applyAlignment="1" applyProtection="1">
      <alignment horizontal="center" vertical="center" wrapText="1"/>
      <protection locked="0"/>
    </xf>
    <xf numFmtId="4" fontId="3" fillId="0" borderId="51" xfId="0" applyNumberFormat="1" applyFont="1" applyBorder="1" applyAlignment="1" applyProtection="1">
      <alignment horizontal="center" vertical="center" wrapText="1"/>
      <protection locked="0"/>
    </xf>
    <xf numFmtId="1" fontId="3" fillId="0" borderId="47" xfId="0" applyNumberFormat="1" applyFont="1" applyBorder="1" applyAlignment="1" applyProtection="1">
      <alignment horizontal="left" vertical="top" wrapText="1"/>
      <protection locked="0"/>
    </xf>
    <xf numFmtId="1" fontId="0" fillId="0" borderId="48" xfId="0" applyNumberFormat="1" applyBorder="1" applyAlignment="1">
      <alignment horizontal="left" vertical="top" wrapText="1"/>
    </xf>
    <xf numFmtId="4" fontId="3" fillId="0" borderId="47" xfId="0" applyNumberFormat="1" applyFont="1" applyBorder="1" applyAlignment="1" applyProtection="1">
      <alignment horizontal="left" vertical="top" wrapText="1"/>
      <protection locked="0"/>
    </xf>
    <xf numFmtId="4" fontId="0" fillId="0" borderId="48" xfId="0" applyNumberFormat="1" applyBorder="1" applyAlignment="1">
      <alignment horizontal="left" vertical="top" wrapText="1"/>
    </xf>
    <xf numFmtId="4" fontId="0" fillId="0" borderId="49" xfId="0" applyNumberFormat="1" applyBorder="1" applyAlignment="1">
      <alignment horizontal="left" vertical="top" wrapText="1"/>
    </xf>
    <xf numFmtId="4" fontId="3" fillId="0" borderId="50" xfId="0" applyNumberFormat="1" applyFont="1" applyBorder="1" applyAlignment="1" applyProtection="1">
      <alignment horizontal="left" vertical="top" wrapText="1"/>
      <protection locked="0"/>
    </xf>
    <xf numFmtId="4" fontId="3" fillId="0" borderId="51" xfId="0" applyNumberFormat="1" applyFont="1" applyBorder="1" applyAlignment="1" applyProtection="1">
      <alignment horizontal="left" vertical="top" wrapText="1"/>
      <protection locked="0"/>
    </xf>
    <xf numFmtId="0" fontId="0" fillId="0" borderId="0" xfId="0"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wrapText="1"/>
    </xf>
    <xf numFmtId="0" fontId="7" fillId="0" borderId="0" xfId="2" applyAlignment="1">
      <alignment horizontal="left"/>
    </xf>
    <xf numFmtId="0" fontId="21" fillId="0" borderId="0" xfId="0" applyFont="1" applyAlignment="1">
      <alignment horizontal="left" vertical="top" wrapText="1"/>
    </xf>
    <xf numFmtId="0" fontId="0" fillId="0" borderId="0" xfId="0" applyAlignment="1">
      <alignment horizontal="left" vertical="top" wrapText="1"/>
    </xf>
    <xf numFmtId="0" fontId="7" fillId="0" borderId="0" xfId="2" applyFill="1"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center" wrapText="1"/>
    </xf>
    <xf numFmtId="0" fontId="0" fillId="4" borderId="18" xfId="0" applyFill="1" applyBorder="1" applyAlignment="1" applyProtection="1">
      <alignment horizontal="left" vertical="top"/>
      <protection locked="0"/>
    </xf>
    <xf numFmtId="0" fontId="0" fillId="4" borderId="19" xfId="0" applyFill="1" applyBorder="1" applyAlignment="1" applyProtection="1">
      <alignment horizontal="left" vertical="top"/>
      <protection locked="0"/>
    </xf>
    <xf numFmtId="0" fontId="0" fillId="4" borderId="20" xfId="0" applyFill="1" applyBorder="1" applyAlignment="1" applyProtection="1">
      <alignment horizontal="left" vertical="top"/>
      <protection locked="0"/>
    </xf>
    <xf numFmtId="0" fontId="9" fillId="3" borderId="2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3" fillId="5" borderId="0" xfId="0" applyFont="1" applyFill="1" applyAlignment="1">
      <alignment horizontal="left" vertical="top" wrapText="1"/>
    </xf>
    <xf numFmtId="0" fontId="1"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6" xfId="0" applyFont="1" applyFill="1" applyBorder="1" applyAlignment="1">
      <alignment horizontal="left" vertical="center" wrapText="1"/>
    </xf>
    <xf numFmtId="0" fontId="1" fillId="3" borderId="8" xfId="0" applyFont="1" applyFill="1" applyBorder="1" applyAlignment="1">
      <alignment horizontal="left" vertical="center" wrapText="1"/>
    </xf>
    <xf numFmtId="0" fontId="0" fillId="4" borderId="18" xfId="0" applyFill="1" applyBorder="1" applyAlignment="1" applyProtection="1">
      <alignment horizontal="center" vertical="top"/>
      <protection locked="0"/>
    </xf>
    <xf numFmtId="0" fontId="0" fillId="4" borderId="19" xfId="0" applyFill="1" applyBorder="1" applyAlignment="1" applyProtection="1">
      <alignment horizontal="center" vertical="top"/>
      <protection locked="0"/>
    </xf>
    <xf numFmtId="0" fontId="0" fillId="4" borderId="20" xfId="0" applyFill="1" applyBorder="1" applyAlignment="1" applyProtection="1">
      <alignment horizontal="center" vertical="top"/>
      <protection locked="0"/>
    </xf>
    <xf numFmtId="0" fontId="9" fillId="5" borderId="31"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5" fillId="0" borderId="0" xfId="0" applyFont="1" applyAlignment="1">
      <alignment vertical="top" wrapText="1"/>
    </xf>
    <xf numFmtId="0" fontId="0" fillId="0" borderId="0" xfId="0" applyAlignment="1">
      <alignment vertical="top" wrapText="1"/>
    </xf>
    <xf numFmtId="0" fontId="15" fillId="5" borderId="0" xfId="0" applyFont="1" applyFill="1" applyAlignment="1">
      <alignment wrapText="1"/>
    </xf>
    <xf numFmtId="0" fontId="3" fillId="0" borderId="22" xfId="0" applyFont="1" applyBorder="1" applyAlignment="1">
      <alignment horizontal="center" vertical="top"/>
    </xf>
    <xf numFmtId="0" fontId="3" fillId="0" borderId="23" xfId="0" applyFont="1" applyBorder="1" applyAlignment="1">
      <alignment horizontal="center" vertical="top"/>
    </xf>
    <xf numFmtId="0" fontId="3" fillId="0" borderId="24" xfId="0" applyFont="1" applyBorder="1" applyAlignment="1">
      <alignment horizontal="center" vertical="top"/>
    </xf>
    <xf numFmtId="0" fontId="1" fillId="5" borderId="31" xfId="0" applyFont="1" applyFill="1" applyBorder="1" applyAlignment="1">
      <alignment horizontal="center" vertical="center"/>
    </xf>
    <xf numFmtId="0" fontId="1" fillId="5" borderId="30" xfId="0" applyFont="1" applyFill="1" applyBorder="1" applyAlignment="1">
      <alignment horizontal="center" vertical="center"/>
    </xf>
    <xf numFmtId="0" fontId="9" fillId="5" borderId="25"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32" xfId="0" applyFont="1" applyFill="1" applyBorder="1" applyAlignment="1">
      <alignment horizontal="center" vertical="center" wrapText="1"/>
    </xf>
    <xf numFmtId="0" fontId="15" fillId="6" borderId="16" xfId="0" applyFont="1" applyFill="1" applyBorder="1" applyAlignment="1">
      <alignment horizontal="left" vertical="top" wrapText="1"/>
    </xf>
  </cellXfs>
  <cellStyles count="3">
    <cellStyle name="Link" xfId="2" builtinId="8"/>
    <cellStyle name="Standard" xfId="0" builtinId="0"/>
    <cellStyle name="Standard 2" xfId="1" xr:uid="{E2CE87DB-2917-48BB-88DD-CAA097BB112B}"/>
  </cellStyles>
  <dxfs count="4534">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border>
        <top style="thin">
          <color theme="8"/>
        </top>
        <vertical/>
        <horizontal/>
      </border>
    </dxf>
    <dxf>
      <border>
        <top style="thin">
          <color auto="1"/>
        </top>
        <vertical/>
        <horizont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hair">
          <color theme="9"/>
        </left>
        <right style="medium">
          <color theme="9"/>
        </right>
        <top/>
        <bottom/>
        <vertical/>
        <horizontal/>
      </border>
    </dxf>
    <dxf>
      <border diagonalUp="0" diagonalDown="0">
        <left style="hair">
          <color theme="9"/>
        </left>
        <right/>
        <top/>
        <bottom/>
        <vertical/>
        <horizontal/>
      </border>
    </dxf>
    <dxf>
      <border diagonalUp="0" diagonalDown="0">
        <left style="hair">
          <color theme="9"/>
        </left>
        <right/>
        <top/>
        <bottom/>
        <vertical/>
        <horizontal/>
      </border>
    </dxf>
    <dxf>
      <border diagonalUp="0" diagonalDown="0">
        <left style="hair">
          <color theme="9"/>
        </left>
        <right style="medium">
          <color theme="9"/>
        </right>
        <top/>
        <bottom/>
        <vertical/>
        <horizontal/>
      </border>
    </dxf>
    <dxf>
      <border diagonalUp="0" diagonalDown="0">
        <left style="hair">
          <color theme="9"/>
        </left>
        <right style="hair">
          <color theme="9"/>
        </right>
        <vertical/>
      </border>
    </dxf>
    <dxf>
      <border diagonalUp="0" diagonalDown="0">
        <left style="hair">
          <color theme="9"/>
        </left>
        <right/>
        <vertical/>
      </border>
    </dxf>
    <dxf>
      <border diagonalUp="0" diagonalDown="0">
        <left style="hair">
          <color theme="9"/>
        </left>
        <right/>
        <vertical/>
      </border>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hair">
          <color theme="9"/>
        </left>
        <right style="medium">
          <color theme="9"/>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border diagonalUp="0" diagonalDown="0">
        <left style="hair">
          <color theme="9"/>
        </left>
        <right/>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medium">
          <color theme="9"/>
        </right>
        <top/>
        <bottom/>
        <vertical/>
        <horizont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style="hair">
          <color theme="9"/>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diagonalUp="0" diagonalDown="0">
        <left style="hair">
          <color theme="9"/>
        </left>
        <right/>
        <vertical/>
      </border>
    </dxf>
    <dxf>
      <font>
        <b val="0"/>
        <i val="0"/>
        <strike val="0"/>
        <condense val="0"/>
        <extend val="0"/>
        <outline val="0"/>
        <shadow val="0"/>
        <u val="none"/>
        <vertAlign val="baseline"/>
        <sz val="11"/>
        <color auto="1"/>
        <name val="Open Sans"/>
        <family val="2"/>
        <scheme val="none"/>
      </font>
      <numFmt numFmtId="164" formatCode="ddd\,\ dd/mm/yyyy"/>
      <alignment horizontal="right" vertical="center" textRotation="0" wrapText="1" indent="0" justifyLastLine="0" shrinkToFit="0" readingOrder="0"/>
    </dxf>
    <dxf>
      <border outline="0">
        <left style="medium">
          <color theme="9"/>
        </left>
        <top style="thin">
          <color theme="9"/>
        </top>
      </border>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numFmt numFmtId="164" formatCode="ddd\,\ 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font>
        <strike val="0"/>
        <outline val="0"/>
        <shadow val="0"/>
        <u val="none"/>
        <vertAlign val="baseline"/>
        <sz val="11"/>
        <color auto="1"/>
        <name val="Open Sans"/>
        <family val="2"/>
        <scheme val="none"/>
      </font>
      <alignment horizontal="center" vertical="center"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top"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border>
        <bottom style="thin">
          <color theme="8"/>
        </bottom>
      </border>
    </dxf>
    <dxf>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border>
        <left style="hair">
          <color theme="8"/>
        </left>
        <right style="hair">
          <color theme="8"/>
        </right>
        <vertical/>
      </border>
      <protection locked="0" hidden="0"/>
    </dxf>
    <dxf>
      <font>
        <strike val="0"/>
        <outline val="0"/>
        <shadow val="0"/>
        <u val="none"/>
        <vertAlign val="baseline"/>
        <sz val="11"/>
        <color auto="1"/>
        <name val="Open Sans"/>
        <family val="2"/>
        <scheme val="none"/>
      </font>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left" vertical="top"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protection locked="0" hidden="0"/>
    </dxf>
    <dxf>
      <numFmt numFmtId="1" formatCode="0"/>
      <alignment horizontal="right" vertical="top" textRotation="0" wrapText="1" indent="0" justifyLastLine="0" shrinkToFit="0" readingOrder="0"/>
    </dxf>
    <dxf>
      <font>
        <strike val="0"/>
        <outline val="0"/>
        <shadow val="0"/>
        <u val="none"/>
        <vertAlign val="baseline"/>
        <sz val="11"/>
        <color auto="1"/>
        <name val="Open Sans"/>
        <family val="2"/>
        <scheme val="none"/>
      </font>
      <numFmt numFmtId="4" formatCode="#,##0.00"/>
      <alignment horizontal="center" vertical="center" textRotation="0" wrapText="1" indent="0" justifyLastLine="0" shrinkToFit="0" readingOrder="0"/>
      <border>
        <left style="hair">
          <color theme="8"/>
        </left>
        <right style="hair">
          <color theme="8"/>
        </right>
        <vertical/>
      </border>
      <protection locked="0" hidden="0"/>
    </dxf>
    <dxf>
      <alignment horizontal="left" vertical="top" textRotation="0" wrapText="1" indent="0" justifyLastLine="0" shrinkToFit="0" readingOrder="0"/>
    </dxf>
    <dxf>
      <font>
        <strike val="0"/>
        <outline val="0"/>
        <shadow val="0"/>
        <u val="none"/>
        <vertAlign val="baseline"/>
        <sz val="11"/>
        <color auto="1"/>
        <name val="Open Sans"/>
        <family val="2"/>
        <scheme val="none"/>
      </font>
      <numFmt numFmtId="19" formatCode="dd/mm/yyyy"/>
      <alignment horizontal="right" vertical="top"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alignment horizontal="left" vertical="top" textRotation="0" wrapText="1" indent="0" justifyLastLine="0" shrinkToFit="0" readingOrder="0"/>
    </dxf>
    <dxf>
      <border>
        <bottom style="thin">
          <color theme="8"/>
        </bottom>
      </border>
    </dxf>
    <dxf>
      <font>
        <strike val="0"/>
        <outline val="0"/>
        <shadow val="0"/>
        <u val="none"/>
        <vertAlign val="baseline"/>
        <sz val="11"/>
        <color auto="1"/>
        <name val="Open Sans"/>
        <family val="2"/>
        <scheme val="none"/>
      </font>
      <alignment horizontal="center" vertical="center" textRotation="0" wrapText="1" indent="0" justifyLastLine="0" shrinkToFit="0" readingOrder="0"/>
      <border diagonalUp="0" diagonalDown="0">
        <left/>
        <right/>
        <top/>
        <bottom/>
        <vertical/>
        <horizont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4" formatCode="#,##0.0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4" formatCode="#,##0.00"/>
      <alignment horizontal="center" vertical="center" textRotation="0" wrapText="1" indent="0" justifyLastLine="0" shrinkToFit="0" readingOrder="0"/>
      <border>
        <left style="hair">
          <color theme="8"/>
        </left>
        <right style="hair">
          <color theme="8"/>
        </right>
        <vertical/>
      </border>
    </dxf>
    <dxf>
      <alignment horizontal="left" vertical="top" textRotation="0" wrapText="1" indent="0" justifyLastLine="0" shrinkToFit="0" readingOrder="0"/>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border>
        <left style="hair">
          <color theme="8"/>
        </left>
        <right style="hair">
          <color theme="8"/>
        </right>
        <vertical/>
      </border>
    </dxf>
    <dxf>
      <alignment horizontal="right" vertical="top" textRotation="0" wrapText="1" indent="0" justifyLastLine="0" shrinkToFit="0" readingOrder="0"/>
    </dxf>
    <dxf>
      <numFmt numFmtId="1" formatCode="0"/>
      <alignment horizontal="left" vertical="top"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dxf>
    <dxf>
      <numFmt numFmtId="1" formatCode="0"/>
      <alignment horizontal="right" vertical="top" textRotation="0" wrapText="1" indent="0" justifyLastLine="0" shrinkToFit="0" readingOrder="0"/>
    </dxf>
    <dxf>
      <numFmt numFmtId="1" formatCode="0"/>
      <alignment horizontal="center" vertical="center" textRotation="0" wrapText="1" indent="0" justifyLastLine="0" shrinkToFit="0" readingOrder="0"/>
      <border>
        <left style="hair">
          <color theme="8"/>
        </left>
        <right style="hair">
          <color theme="8"/>
        </right>
        <vertical/>
      </border>
    </dxf>
    <dxf>
      <numFmt numFmtId="19" formatCode="dd/mm/yyyy"/>
      <alignment horizontal="right" vertical="top" textRotation="0" wrapText="1"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0"/>
        <name val="Open Sans"/>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0"/>
        <name val="Open Sans"/>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0"/>
        <name val="Open Sans"/>
        <family val="2"/>
        <scheme val="none"/>
      </font>
      <alignment horizontal="left" vertical="top" textRotation="0" wrapText="0" indent="0" justifyLastLine="0" shrinkToFit="0" readingOrder="0"/>
    </dxf>
    <dxf>
      <font>
        <strike val="0"/>
        <outline val="0"/>
        <shadow val="0"/>
        <u val="none"/>
        <vertAlign val="baseline"/>
        <sz val="11"/>
        <color auto="1"/>
        <name val="Open Sans"/>
        <family val="2"/>
        <scheme val="none"/>
      </font>
      <numFmt numFmtId="0" formatCode="General"/>
      <alignment horizontal="general" vertical="center" textRotation="0" wrapText="0" indent="0" justifyLastLine="0" shrinkToFit="0" readingOrder="0"/>
    </dxf>
    <dxf>
      <font>
        <strike val="0"/>
        <outline val="0"/>
        <shadow val="0"/>
        <u val="none"/>
        <vertAlign val="baseline"/>
        <sz val="11"/>
        <color auto="1"/>
        <name val="Open Sans"/>
        <family val="2"/>
        <scheme val="none"/>
      </font>
      <numFmt numFmtId="164" formatCode="ddd\,\ dd/mm/yyyy"/>
      <alignment horizontal="center" vertical="center" textRotation="0" wrapText="1" indent="0" justifyLastLine="0" shrinkToFit="0" readingOrder="0"/>
    </dxf>
    <dxf>
      <font>
        <strike val="0"/>
        <outline val="0"/>
        <shadow val="0"/>
        <u val="none"/>
        <vertAlign val="baseline"/>
        <sz val="11"/>
        <color auto="1"/>
        <name val="Open Sans"/>
        <family val="2"/>
        <scheme val="none"/>
      </font>
      <alignment horizontal="left" vertical="center" textRotation="0" wrapText="1" indent="0" justifyLastLine="0" shrinkToFit="0" readingOrder="0"/>
    </dxf>
    <dxf>
      <font>
        <strike val="0"/>
        <outline val="0"/>
        <shadow val="0"/>
        <u val="none"/>
        <vertAlign val="baseline"/>
        <sz val="11"/>
        <color auto="1"/>
        <name val="Open Sans"/>
        <family val="2"/>
        <scheme val="none"/>
      </font>
    </dxf>
    <dxf>
      <font>
        <strike val="0"/>
        <outline val="0"/>
        <shadow val="0"/>
        <u val="none"/>
        <vertAlign val="baseline"/>
        <sz val="11"/>
        <color auto="1"/>
        <name val="Open Sans"/>
        <family val="2"/>
        <scheme val="none"/>
      </font>
    </dxf>
    <dxf>
      <numFmt numFmtId="164" formatCode="ddd\,\ dd/mm/yyyy"/>
      <alignment horizontal="center" vertical="bottom" textRotation="0" wrapText="0" indent="0" justifyLastLine="0" shrinkToFit="0" readingOrder="0"/>
    </dxf>
    <dxf>
      <numFmt numFmtId="164" formatCode="ddd\,\ dd/mm/yyyy"/>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64" formatCode="ddd\,\ dd/mm/yyyy"/>
      <alignment horizontal="center" vertical="bottom" textRotation="0" wrapText="0" indent="0" justifyLastLine="0" shrinkToFit="0" readingOrder="0"/>
    </dxf>
    <dxf>
      <numFmt numFmtId="164" formatCode="ddd\,\ dd/mm/yyyy"/>
      <alignment horizontal="center" vertical="bottom" textRotation="0" wrapText="0" indent="0" justifyLastLine="0" shrinkToFit="0" readingOrder="0"/>
    </dxf>
    <dxf>
      <alignment horizontal="left" vertical="center" textRotation="0" indent="0" justifyLastLine="0" shrinkToFit="0" readingOrder="0"/>
    </dxf>
    <dxf>
      <alignment horizontal="center" vertical="center" textRotation="0" indent="0" justifyLastLine="0" shrinkToFit="0" readingOrder="0"/>
    </dxf>
    <dxf>
      <font>
        <color auto="1"/>
      </font>
      <border>
        <top style="thin">
          <color theme="9"/>
        </top>
      </border>
    </dxf>
    <dxf>
      <font>
        <b/>
        <i val="0"/>
        <color auto="1"/>
      </font>
      <fill>
        <patternFill>
          <bgColor theme="9" tint="0.79998168889431442"/>
        </patternFill>
      </fill>
      <border>
        <top style="thin">
          <color theme="9"/>
        </top>
        <bottom/>
      </border>
    </dxf>
    <dxf>
      <font>
        <color auto="1"/>
      </font>
      <border>
        <left/>
        <right/>
        <top/>
        <bottom/>
      </border>
    </dxf>
    <dxf>
      <fill>
        <patternFill>
          <bgColor rgb="FFEDF9E7"/>
        </patternFill>
      </fill>
    </dxf>
    <dxf>
      <font>
        <color auto="1"/>
      </font>
      <border>
        <top style="thin">
          <color theme="9"/>
        </top>
      </border>
    </dxf>
    <dxf>
      <font>
        <b/>
        <i val="0"/>
        <color auto="1"/>
      </font>
      <fill>
        <patternFill>
          <bgColor theme="9" tint="0.79998168889431442"/>
        </patternFill>
      </fill>
      <border>
        <top style="thin">
          <color theme="9"/>
        </top>
        <bottom/>
      </border>
    </dxf>
    <dxf>
      <font>
        <color auto="1"/>
      </font>
      <border>
        <left/>
        <right/>
        <top/>
        <bottom/>
      </border>
    </dxf>
    <dxf>
      <fill>
        <patternFill>
          <bgColor rgb="FFF9E7F7"/>
        </patternFill>
      </fill>
    </dxf>
    <dxf>
      <font>
        <b/>
        <i val="0"/>
        <color auto="1"/>
      </font>
      <fill>
        <patternFill>
          <bgColor theme="8" tint="0.79998168889431442"/>
        </patternFill>
      </fill>
      <border>
        <top style="thin">
          <color theme="8"/>
        </top>
        <bottom/>
      </border>
    </dxf>
    <dxf>
      <font>
        <color theme="8" tint="-0.249977111117893"/>
      </font>
      <border>
        <top/>
        <bottom/>
      </border>
    </dxf>
    <dxf>
      <fill>
        <patternFill patternType="solid">
          <fgColor theme="0" tint="-0.14993743705557422"/>
          <bgColor theme="2"/>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border>
    </dxf>
    <dxf>
      <font>
        <color theme="0"/>
      </font>
    </dxf>
  </dxfs>
  <tableStyles count="6" defaultTableStyle="TableStyleMedium2" defaultPivotStyle="PivotStyleLight16">
    <tableStyle name="PivotTable-Format 1" table="0" count="0" xr9:uid="{99A5F471-2E05-44DE-97BF-20D416C9373D}"/>
    <tableStyle name="Tabellenformat 1" pivot="0" count="1" xr9:uid="{E292BFF2-D8E5-4808-A583-F04F2F5900D5}">
      <tableStyleElement type="wholeTable" dxfId="4533"/>
    </tableStyle>
    <tableStyle name="TableStyleLight1 2" pivot="0" count="6" xr9:uid="{25F17AD8-6758-43E2-A124-2DDF12F069C0}">
      <tableStyleElement type="wholeTable" dxfId="4532"/>
      <tableStyleElement type="headerRow" dxfId="4531"/>
      <tableStyleElement type="totalRow" dxfId="4530"/>
      <tableStyleElement type="firstColumn" dxfId="4529"/>
      <tableStyleElement type="lastColumn" dxfId="4528"/>
      <tableStyleElement type="firstRowStripe" dxfId="4527"/>
    </tableStyle>
    <tableStyle name="TableStyleLight6 2" pivot="0" count="3" xr9:uid="{42A84E5E-11AF-49FF-BAAF-56D4CB40F242}">
      <tableStyleElement type="wholeTable" dxfId="4526"/>
      <tableStyleElement type="headerRow" dxfId="4525"/>
      <tableStyleElement type="secondRowStripe" dxfId="4524"/>
    </tableStyle>
    <tableStyle name="TableStyleLight7 2" pivot="0" count="4" xr9:uid="{F76A5C53-FA64-4814-8B54-CAEE5B48D58A}">
      <tableStyleElement type="wholeTable" dxfId="4523"/>
      <tableStyleElement type="headerRow" dxfId="4522"/>
      <tableStyleElement type="totalRow" dxfId="4521"/>
      <tableStyleElement type="secondRowStripe" dxfId="4520"/>
    </tableStyle>
    <tableStyle name="TableStyleLight7 2 2" pivot="0" count="3" xr9:uid="{948979AF-8131-4784-BD38-5168F102C81F}">
      <tableStyleElement type="wholeTable" dxfId="4519"/>
      <tableStyleElement type="headerRow" dxfId="4518"/>
      <tableStyleElement type="totalRow" dxfId="4517"/>
    </tableStyle>
  </tableStyles>
  <colors>
    <mruColors>
      <color rgb="FFEDF9E7"/>
      <color rgb="FFEAF8E4"/>
      <color rgb="FFFFF2CC"/>
      <color rgb="FFF9E7F7"/>
      <color rgb="FFFC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Fell, Nora" id="{EA5B619E-8712-4583-B746-86D957F487B5}" userId="S::Nora.Fell@mbjs.brandenburg.de::99b92a15-5742-4d73-ba1b-8357b73c845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4192B63-4CEF-473E-B508-AA2ADEB7431E}" name="Schulferien25_26" displayName="Schulferien25_26" ref="A42:H49" totalsRowShown="0" headerRowDxfId="4516">
  <tableColumns count="8">
    <tableColumn id="1" xr3:uid="{CE260966-B547-44C1-B657-E2BFD4F39781}" name="Ferien" dataDxfId="4515"/>
    <tableColumn id="2" xr3:uid="{11541CEB-7C9E-4113-97DC-AFE4B689EC30}" name="Ferienbeginn" dataDxfId="4514"/>
    <tableColumn id="3" xr3:uid="{40356B12-2632-49D1-8415-D4C3202F98E7}" name="Ferienende" dataDxfId="4513"/>
    <tableColumn id="7" xr3:uid="{82570F89-8367-40F6-B280-537349D5A825}" name="Anzahl Feiertage" dataDxfId="4512">
      <calculatedColumnFormula>COUNTIF(Feiertage25_26[Ferien],Schulferien25_26[[#This Row],[Ferien]])</calculatedColumnFormula>
    </tableColumn>
    <tableColumn id="4" xr3:uid="{E9711A1D-1C10-47D3-A9F5-6BC037E76ED5}" name="Anzahl Wochentage" dataDxfId="4511">
      <calculatedColumnFormula>IF(NOT(ISBLANK(Schulferien25_26[[#This Row],[Ferienende]])),NETWORKDAYS(Schulferien25_26[[#This Row],[Ferienbeginn]],Schulferien25_26[[#This Row],[Ferienende]]),1)</calculatedColumnFormula>
    </tableColumn>
    <tableColumn id="8" xr3:uid="{AE5F4D1B-8886-4F1F-B1AE-CD32F055198A}" name="Anzahl Werktage" dataDxfId="4510">
      <calculatedColumnFormula>Schulferien25_26[[#This Row],[Anzahl Wochentage]]-Schulferien25_26[[#This Row],[Anzahl Feiertage]]</calculatedColumnFormula>
    </tableColumn>
    <tableColumn id="5" xr3:uid="{5AD2BBA0-7695-468D-A937-3BBEA5C7C29C}" name="letzter Unterrichtstag" dataDxfId="4509"/>
    <tableColumn id="6" xr3:uid="{CF2988C6-A709-499A-958E-682AFFD79EDA}" name="erster Unterrichtstag" dataDxfId="4508"/>
  </tableColumns>
  <tableStyleInfo name="TableStyleLight1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088ECA5-40EF-4359-B6C5-F087FCC2BE56}" name="E1_F4_einz_Sommer" displayName="E1_F4_einz_Sommer" ref="A87:I119" headerRowDxfId="4376" dataDxfId="4375" totalsRowDxfId="4374">
  <tableColumns count="9">
    <tableColumn id="1" xr3:uid="{52954D59-9B9D-4C0A-B50A-61E7F9A36112}" name="Sommerferien 2026" totalsRowLabel="Ergebnis" dataDxfId="4373" totalsRowDxfId="4372">
      <calculatedColumnFormula>#REF!</calculatedColumnFormula>
    </tableColumn>
    <tableColumn id="2" xr3:uid="{22D383E4-D93B-43D1-B066-324BCEE770F9}" name="1. Klasse" totalsRowFunction="average" dataDxfId="4371" totalsRowDxfId="4370"/>
    <tableColumn id="3" xr3:uid="{C238725E-75C2-4B97-B5C9-D0F8A7E2F368}" name="2. Klasse" totalsRowFunction="average" dataDxfId="4369" totalsRowDxfId="4368"/>
    <tableColumn id="4" xr3:uid="{9671E6D7-54EA-424E-8967-D61585C0208C}" name="3. Klasse" totalsRowFunction="sum" dataDxfId="4367" totalsRowDxfId="4366"/>
    <tableColumn id="5" xr3:uid="{04E9C51D-12BF-4643-A50E-B8F4FC33086F}" name="4. Klasse" totalsRowFunction="sum" dataDxfId="4365" totalsRowDxfId="4364"/>
    <tableColumn id="6" xr3:uid="{2D8D89BB-16A2-4C12-8543-7D8F983C82BF}" name="1.  Klasse" dataDxfId="4363" totalsRowDxfId="4362"/>
    <tableColumn id="7" xr3:uid="{4B588302-65D4-4B9F-A3A6-D6B436050CFE}" name="2.  Klasse" dataDxfId="4361" totalsRowDxfId="4360"/>
    <tableColumn id="8" xr3:uid="{CF74004C-234D-408A-AB9E-2AD35006C9E3}" name="3.  Klasse" dataDxfId="4359" totalsRowDxfId="4358"/>
    <tableColumn id="9" xr3:uid="{F71B1F4F-5FD0-4724-AAE9-8394611B91C6}" name="4.  Klasse" dataDxfId="4357" totalsRowDxfId="4356"/>
  </tableColumns>
  <tableStyleInfo name="TableStyleLight6 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6" xr:uid="{76A2A575-7080-4FB9-A1A6-85702E0B40A7}" name="E1_F4_woche_Sommer367" displayName="E1_F4_woche_Sommer367" ref="A141:I148" totalsRowShown="0">
  <tableColumns count="9">
    <tableColumn id="1" xr3:uid="{B322D8E5-BD8F-4C86-8934-FC2F3443D0B7}" name="Sommerferien 2026"/>
    <tableColumn id="2" xr3:uid="{4C47BB0B-73CB-4D44-ABE9-97C8061D9CA2}" name="Spalte1" dataDxfId="2957"/>
    <tableColumn id="3" xr3:uid="{B53FC573-30B5-4345-95F6-9E312C4A3C35}" name="Spalte2" dataDxfId="2956"/>
    <tableColumn id="4" xr3:uid="{D8B16BCB-7674-464E-A0FB-68EA4D12776D}" name="Spalte3" dataDxfId="2955"/>
    <tableColumn id="5" xr3:uid="{C3CBDC76-9B37-4D04-A3D0-776F5DE7C3D9}" name="Spalte4" dataDxfId="2954"/>
    <tableColumn id="6" xr3:uid="{92F8D671-AFA4-4504-9AF1-71568564D43A}" name="Spalte5"/>
    <tableColumn id="7" xr3:uid="{9598776E-70C9-45FE-BB4E-F0115EC351B3}" name="Spalte6" dataDxfId="2953"/>
    <tableColumn id="8" xr3:uid="{C8AB1DC9-A881-44F8-A17A-9CDD3BEDFEC6}" name="Spalte7" dataDxfId="2952"/>
    <tableColumn id="9" xr3:uid="{52C77BBD-12AA-4A34-ADE1-24C13DA120CF}" name="Spalte8" dataDxfId="2951"/>
  </tableColumns>
  <tableStyleInfo name="TableStyleLight7 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 xr:uid="{739E2B02-9EFA-4F13-9D86-931A7491FEE5}" name="E1_F4_woche_Pfingsten368" displayName="E1_F4_woche_Pfingsten368" ref="A139:I140" totalsRowShown="0" headerRowDxfId="2950" dataDxfId="2949" tableBorderDxfId="2948">
  <tableColumns count="9">
    <tableColumn id="1" xr3:uid="{18A42426-2651-4E28-BD9C-C845E7DDF4D6}" name="Pfingsten 2026" dataDxfId="2947"/>
    <tableColumn id="2" xr3:uid="{BA0E1010-3754-4156-BA0E-E1E7EDD5B91A}" name="Spalte1" dataDxfId="2946"/>
    <tableColumn id="3" xr3:uid="{C4DDD4DF-B279-4E36-B5F6-7931E0A4533D}" name="Spalte2" dataDxfId="2945"/>
    <tableColumn id="4" xr3:uid="{2701026A-9504-46E8-909A-4DAFE986C7D3}" name="Spalte3" dataDxfId="2944"/>
    <tableColumn id="5" xr3:uid="{C9380669-CF31-400E-B96C-983ED6A9465E}" name="Spalte4" dataDxfId="2943"/>
    <tableColumn id="6" xr3:uid="{8A2D160A-E725-4439-8E45-4F73011DFE2E}" name="Spalte5" dataDxfId="2942"/>
    <tableColumn id="7" xr3:uid="{766FD4BB-1E50-472C-89EC-32260110B262}" name="Spalte6" dataDxfId="2941"/>
    <tableColumn id="8" xr3:uid="{5BA0E61C-7B28-46BC-B68C-075C38EA55B6}" name="Spalte7" dataDxfId="2940"/>
    <tableColumn id="9" xr3:uid="{FEA1A076-45FC-4D38-95E3-F68EB760CB23}" name="Spalte8" dataDxfId="2939"/>
  </tableColumns>
  <tableStyleInfo name="TableStyleLight7 2 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8" xr:uid="{9EDC4282-47E2-43D0-BE21-8DB5F5795641}" name="E1_F4_einz_Herbst369" displayName="E1_F4_einz_Herbst369" ref="A44:I54" headerRowDxfId="2938" dataDxfId="2937">
  <tableColumns count="9">
    <tableColumn id="1" xr3:uid="{CE0D913B-9A01-4A25-91E5-71AAB8C7A182}" name="Herbstferien 2025" totalsRowLabel="Ergebnis" dataDxfId="2936">
      <calculatedColumnFormula>#REF!</calculatedColumnFormula>
    </tableColumn>
    <tableColumn id="2" xr3:uid="{3516CCCC-88B5-4388-B48C-2C98C144B7F3}" name="1. Klasse_x000a_(5 - 7,5 J.)" totalsRowFunction="average" dataDxfId="2935" totalsRowDxfId="2934"/>
    <tableColumn id="3" xr3:uid="{16B38B40-68BA-4788-99EC-A0F32A5F09AC}" name="2. Klasse _x000a_(7,5 - 8,5 J.)" totalsRowFunction="average" dataDxfId="2933" totalsRowDxfId="2932"/>
    <tableColumn id="4" xr3:uid="{3A3F1B9F-0F6E-4471-BA8F-6437D978CDF3}" name="3. Klasse_x000a_(8,5 - 9,5 J.)" totalsRowFunction="sum" dataDxfId="2931" totalsRowDxfId="2930"/>
    <tableColumn id="5" xr3:uid="{50FD2271-B48A-460F-8821-0D384EA0953D}" name="4. Klasse_x000a_(9,5 - 10,5 J.)" totalsRowFunction="sum" dataDxfId="2929" totalsRowDxfId="2928"/>
    <tableColumn id="6" xr3:uid="{193CD64C-3AA7-456A-B773-778A164DB2F8}" name="1. Klasse_x000a_(5 - 7,5 J)" dataDxfId="2927" totalsRowDxfId="2926"/>
    <tableColumn id="7" xr3:uid="{68F6B546-1FE9-4BFC-B38C-C848AD75B571}" name="2. Klasse _x000a_(7,5 - 8,5 J)" dataDxfId="2925" totalsRowDxfId="2924"/>
    <tableColumn id="8" xr3:uid="{27453E90-78DD-4DCF-A330-42EF357E3D9A}" name="3. Klasse_x000a_(8,5 - 9,5 J)" dataDxfId="2923" totalsRowDxfId="2922"/>
    <tableColumn id="9" xr3:uid="{EECA9D8A-51C2-4891-AB21-41039706AF83}" name="4. Klasse_x000a_(9,5 - 10,5 J)" dataDxfId="2921" totalsRowDxfId="2920"/>
  </tableColumns>
  <tableStyleInfo name="TableStyleLight6 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9" xr:uid="{DC5902DA-44DB-43EB-809C-F83A61D17125}" name="E1_F4_einz_Weihnachten370" displayName="E1_F4_einz_Weihnachten370" ref="A55:I65" headerRowDxfId="2919" dataDxfId="2918">
  <tableColumns count="9">
    <tableColumn id="1" xr3:uid="{9BA8AB7B-5F6C-4C8E-AF5D-4472F843B671}" name="Weihnachtsferien 2025" totalsRowLabel="Ergebnis" dataDxfId="2917" totalsRowDxfId="2916">
      <calculatedColumnFormula>#REF!</calculatedColumnFormula>
    </tableColumn>
    <tableColumn id="2" xr3:uid="{B6797679-9A03-4321-9AC2-2FD50C476056}" name="Spalte1" totalsRowFunction="average" dataDxfId="2915" totalsRowDxfId="2914"/>
    <tableColumn id="3" xr3:uid="{B9CA4934-41BF-41A5-B8AA-758DE9400DF2}" name="Spalte2" totalsRowFunction="average" dataDxfId="2913" totalsRowDxfId="2912"/>
    <tableColumn id="4" xr3:uid="{780DCF57-92AC-43BD-B1D1-35BB70BE196E}" name="Spalte3" totalsRowFunction="sum" dataDxfId="2911" totalsRowDxfId="2910"/>
    <tableColumn id="5" xr3:uid="{5668765D-CD69-48A9-AF11-812B9A6857F5}" name="Spalte4" totalsRowFunction="sum" dataDxfId="2909" totalsRowDxfId="2908"/>
    <tableColumn id="6" xr3:uid="{4E08EF28-61D4-4995-A43B-CD3CA633A310}" name="Spalte12" dataDxfId="2907" totalsRowDxfId="2906"/>
    <tableColumn id="7" xr3:uid="{DFD545D8-6B6A-4EB1-9483-9781C9289E8C}" name="Spalte23" dataDxfId="2905" totalsRowDxfId="2904"/>
    <tableColumn id="8" xr3:uid="{4B0747A6-9966-4041-84FB-0B4AD0D3C236}" name="Spalte34" dataDxfId="2903" totalsRowDxfId="2902"/>
    <tableColumn id="9" xr3:uid="{ADB2A861-184C-4F0A-9070-B165FEB9D868}" name="Spalte45" dataDxfId="2901" totalsRowDxfId="2900"/>
  </tableColumns>
  <tableStyleInfo name="TableStyleLight6 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 xr:uid="{2E7AD228-CFAC-45A0-9456-2532DB80BD6F}" name="E1_F4_einz_Winter371" displayName="E1_F4_einz_Winter371" ref="A66:I71" headerRowDxfId="2899" dataDxfId="2897" totalsRowDxfId="2896" headerRowBorderDxfId="2898">
  <tableColumns count="9">
    <tableColumn id="1" xr3:uid="{42467424-61B9-46A7-8F6B-55240B46515A}" name="Winterferien 2026" totalsRowLabel="Ergebnis" dataDxfId="2895" totalsRowDxfId="2894">
      <calculatedColumnFormula>#REF!</calculatedColumnFormula>
    </tableColumn>
    <tableColumn id="2" xr3:uid="{E41DE695-E32E-4740-9F7C-78A7ED22BD8C}" name="Spalte1" totalsRowFunction="average" dataDxfId="2893" totalsRowDxfId="2892"/>
    <tableColumn id="3" xr3:uid="{A2B960B8-05BC-45C8-A177-BAB1B5A3CFFC}" name="Spalte2" totalsRowFunction="average" dataDxfId="2891" totalsRowDxfId="2890"/>
    <tableColumn id="4" xr3:uid="{295868E6-6116-44A0-A4E9-BF27E45ABCC1}" name="Spalte3" totalsRowFunction="sum" dataDxfId="2889" totalsRowDxfId="2888"/>
    <tableColumn id="5" xr3:uid="{0678F701-8F39-4937-8E50-0450A0E75BA3}" name="Spalte4" totalsRowFunction="sum" dataDxfId="2887" totalsRowDxfId="2886"/>
    <tableColumn id="6" xr3:uid="{0489857C-7A3E-4F4B-84E1-D2803265C95F}" name="Spalte12" dataDxfId="2885" totalsRowDxfId="2884"/>
    <tableColumn id="7" xr3:uid="{433FE8AA-B1F2-4437-BB7D-F7EB94CBB926}" name="Spalte23" dataDxfId="2883" totalsRowDxfId="2882"/>
    <tableColumn id="8" xr3:uid="{40F98999-FDF2-4D3F-9A4C-3539B5CD8FB8}" name="Spalte34" dataDxfId="2881" totalsRowDxfId="2880"/>
    <tableColumn id="9" xr3:uid="{E6BBF7B4-B180-463F-BD32-84D157A5C096}" name="Spalte45" dataDxfId="2879" totalsRowDxfId="2878"/>
  </tableColumns>
  <tableStyleInfo name="TableStyleLight6 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1" xr:uid="{E2469AB4-2DFD-47A3-A161-DF881C371BEE}" name="E1_F4_einz_Ostern372" displayName="E1_F4_einz_Ostern372" ref="A72:I82" headerRowDxfId="2877" dataDxfId="2875" headerRowBorderDxfId="2876">
  <tableColumns count="9">
    <tableColumn id="1" xr3:uid="{DFBF6D10-3337-4D58-A3C5-F124A1F89003}" name="Osterferien 2026" totalsRowLabel="Ergebnis" dataDxfId="2874" totalsRowDxfId="2873">
      <calculatedColumnFormula>#REF!</calculatedColumnFormula>
    </tableColumn>
    <tableColumn id="2" xr3:uid="{0B061399-3D12-44AC-85B3-45ECFE55764A}" name="1. Klasse" totalsRowFunction="average" dataDxfId="2872" totalsRowDxfId="2871"/>
    <tableColumn id="3" xr3:uid="{D03E1AED-991C-4985-82D3-B4C623935AC2}" name="2. Klasse" totalsRowFunction="average" dataDxfId="2870" totalsRowDxfId="2869"/>
    <tableColumn id="4" xr3:uid="{E6A26ACF-E6BA-43F0-8CF1-7CF33D486D2C}" name="3. Klasse" totalsRowFunction="sum" dataDxfId="2868" totalsRowDxfId="2867"/>
    <tableColumn id="5" xr3:uid="{37BD5DD9-3C04-4F6B-8D19-8A34AE13A7C8}" name="4. Klasse" totalsRowFunction="sum" dataDxfId="2866" totalsRowDxfId="2865"/>
    <tableColumn id="6" xr3:uid="{89AEA4BB-622F-49E8-948F-A605845BB48B}" name="1.  Klasse" dataDxfId="2864" totalsRowDxfId="2863"/>
    <tableColumn id="7" xr3:uid="{4A0CAE67-F185-4771-9D9C-74DB7C32F5F9}" name="2.  Klasse" dataDxfId="2862" totalsRowDxfId="2861"/>
    <tableColumn id="8" xr3:uid="{71D5B38A-872B-43EF-8BBA-10422324D71E}" name="3.  Klasse" dataDxfId="2860" totalsRowDxfId="2859"/>
    <tableColumn id="9" xr3:uid="{DCA0604D-6E99-4D28-AF20-4587376680CD}" name="4.  Klasse" dataDxfId="2858" totalsRowDxfId="2857"/>
  </tableColumns>
  <tableStyleInfo name="TableStyleLight6 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2" xr:uid="{6211305C-7E83-49C9-8135-A0AB7E2C249F}" name="E1_F4_einz_ChristiHimmelfahrt373" displayName="E1_F4_einz_ChristiHimmelfahrt373" ref="A83:I84" headerRowDxfId="2856" dataDxfId="2855" totalsRowDxfId="2854">
  <tableColumns count="9">
    <tableColumn id="1" xr3:uid="{30E9F45C-84B0-4A5E-A747-459C71E6E0AC}" name="Christi Himmelfahrt 2026" totalsRowLabel="Ergebnis" dataDxfId="2853"/>
    <tableColumn id="2" xr3:uid="{F7DEF780-6621-4B51-8481-32DE846C13AF}" name="Spalte1" totalsRowFunction="average" dataDxfId="2852" totalsRowDxfId="2851"/>
    <tableColumn id="3" xr3:uid="{5EB677CD-BC4B-41CE-871D-FB06F05F1CE4}" name="Spalte2" totalsRowFunction="average" dataDxfId="2850" totalsRowDxfId="2849"/>
    <tableColumn id="4" xr3:uid="{0C55AFE2-0D9B-41ED-8F88-1A1589D9A8BC}" name="Spalte3" totalsRowFunction="sum" dataDxfId="2848" totalsRowDxfId="2847"/>
    <tableColumn id="5" xr3:uid="{617D6E77-9162-4753-9746-A6FBD2C3671B}" name="Spalte4" totalsRowFunction="sum" dataDxfId="2846" totalsRowDxfId="2845"/>
    <tableColumn id="6" xr3:uid="{7F98FF1B-329F-454D-BD7B-4995F0A2957E}" name="Spalte12" dataDxfId="2844" totalsRowDxfId="2843"/>
    <tableColumn id="7" xr3:uid="{64AD3705-A7BB-476E-93E0-883D5E5D1493}" name="Spalte23" dataDxfId="2842" totalsRowDxfId="2841"/>
    <tableColumn id="8" xr3:uid="{8592A00E-F9B1-41C1-9302-F2B1F99F8D3A}" name="Spalte34" dataDxfId="2840" totalsRowDxfId="2839"/>
    <tableColumn id="9" xr3:uid="{CD6EC032-3043-4199-A0FA-9A7F54E6EB2A}" name="Spalte45" dataDxfId="2838" totalsRowDxfId="2837"/>
  </tableColumns>
  <tableStyleInfo name="TableStyleLight6 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 xr:uid="{9639499F-FFA4-49DA-A608-0B481EC004D0}" name="E1_F4_einz_Pfingsten374" displayName="E1_F4_einz_Pfingsten374" ref="A85:I86" headerRowDxfId="2836" dataDxfId="2835" totalsRowDxfId="2834">
  <tableColumns count="9">
    <tableColumn id="1" xr3:uid="{BA52DC91-6939-4B2E-A5D0-EC282D12FE72}" name="Pfingsten 2026" totalsRowLabel="Ergebnis" dataDxfId="2833" totalsRowDxfId="2832"/>
    <tableColumn id="2" xr3:uid="{DD6A0ADA-6B3F-4AE2-9A59-67F6D9AD0B8E}" name="Spalte1" totalsRowFunction="average" dataDxfId="2831" totalsRowDxfId="2830"/>
    <tableColumn id="3" xr3:uid="{29C10107-9986-4776-8CC2-7F100A50AF77}" name="Spalte2" totalsRowFunction="average" dataDxfId="2829" totalsRowDxfId="2828"/>
    <tableColumn id="4" xr3:uid="{BE09B50E-7498-4F95-8479-3A0CF3AD4054}" name="Spalte3" totalsRowFunction="sum" dataDxfId="2827" totalsRowDxfId="2826"/>
    <tableColumn id="5" xr3:uid="{C42D9810-B4D6-4BF6-9759-4A94581DF595}" name="Spalte4" totalsRowFunction="sum" dataDxfId="2825" totalsRowDxfId="2824"/>
    <tableColumn id="6" xr3:uid="{5F775244-C71D-4871-A3CE-9D6C8D1E7544}" name="Spalte12" dataDxfId="2823" totalsRowDxfId="2822"/>
    <tableColumn id="7" xr3:uid="{90A6A00A-0EB1-4BEF-81C1-C47B46D88D3C}" name="Spalte23" dataDxfId="2821" totalsRowDxfId="2820"/>
    <tableColumn id="8" xr3:uid="{87D4CFB8-7391-4F22-B4B8-AF55CB033543}" name="Spalte34" dataDxfId="2819" totalsRowDxfId="2818"/>
    <tableColumn id="9" xr3:uid="{A94745A7-DE23-4929-A541-9DAF29E00CEB}" name="Spalte45" dataDxfId="2817" totalsRowDxfId="2816"/>
  </tableColumns>
  <tableStyleInfo name="TableStyleLight6 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 xr:uid="{2C9C94BB-316E-4BF5-95DF-D92F681FAE04}" name="E1_F4_einz_Sommer375" displayName="E1_F4_einz_Sommer375" ref="A87:I119" headerRowDxfId="2815" dataDxfId="2814" totalsRowDxfId="2813">
  <tableColumns count="9">
    <tableColumn id="1" xr3:uid="{20850423-25B4-4C43-8B12-8B0F80446CCB}" name="Sommerferien 2026" totalsRowLabel="Ergebnis" dataDxfId="2812" totalsRowDxfId="2811">
      <calculatedColumnFormula>#REF!</calculatedColumnFormula>
    </tableColumn>
    <tableColumn id="2" xr3:uid="{C4D31ADF-8F92-49BC-A6AA-29D21092061B}" name="1. Klasse" totalsRowFunction="average" dataDxfId="2810" totalsRowDxfId="2809"/>
    <tableColumn id="3" xr3:uid="{13D9AB0A-8931-475A-A91F-393F0E1113B3}" name="2. Klasse" totalsRowFunction="average" dataDxfId="2808" totalsRowDxfId="2807"/>
    <tableColumn id="4" xr3:uid="{3DC61866-4AEB-425A-801B-4C4E015366D8}" name="3. Klasse" totalsRowFunction="sum" dataDxfId="2806" totalsRowDxfId="2805"/>
    <tableColumn id="5" xr3:uid="{8C10EBF8-E8DD-4E81-9718-A641CC2289BF}" name="4. Klasse" totalsRowFunction="sum" dataDxfId="2804" totalsRowDxfId="2803"/>
    <tableColumn id="6" xr3:uid="{A5330DC4-42AD-4165-8D6E-AF42445CAA55}" name="1.  Klasse" dataDxfId="2802" totalsRowDxfId="2801"/>
    <tableColumn id="7" xr3:uid="{67409290-ADC6-4349-9696-D876D0BCAC6D}" name="2.  Klasse" dataDxfId="2800" totalsRowDxfId="2799"/>
    <tableColumn id="8" xr3:uid="{6433CC1F-D671-4F0A-AA81-911F564FC5D6}" name="3.  Klasse" dataDxfId="2798" totalsRowDxfId="2797"/>
    <tableColumn id="9" xr3:uid="{2F659CFE-1E05-4970-81AD-FD097CA5070C}" name="4.  Klasse" dataDxfId="2796" totalsRowDxfId="2795"/>
  </tableColumns>
  <tableStyleInfo name="TableStyleLight6 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5" xr:uid="{02CBA863-117B-4D6B-9CF1-C30950083BC5}" name="E1_F4_woche_Herbst376" displayName="E1_F4_woche_Herbst376" ref="A126:I128" totalsRowShown="0" headerRowDxfId="2794" dataDxfId="2793" tableBorderDxfId="2792">
  <tableColumns count="9">
    <tableColumn id="1" xr3:uid="{7A0D1159-FCF5-4185-8F66-26572374780B}" name="Herbstferien 2025" dataDxfId="2791"/>
    <tableColumn id="2" xr3:uid="{AA2CC2FE-D6AB-4AA1-ADFC-8F9D835C2EBB}" name="Spalte1" dataDxfId="2790"/>
    <tableColumn id="3" xr3:uid="{57604F89-A8A2-444B-A560-3A8DEFA63606}" name="Spalte2" dataDxfId="2789"/>
    <tableColumn id="4" xr3:uid="{49102E4F-3737-49B8-AB35-CC3CBF3D9AD9}" name="Spalte3" dataDxfId="2788"/>
    <tableColumn id="5" xr3:uid="{E9AD5F90-1354-4DE2-9017-7622E78C2BAA}" name="Spalte4" dataDxfId="2787"/>
    <tableColumn id="6" xr3:uid="{B6C52AE0-7610-4D79-971F-B0F661D61E73}" name="Spalte5" dataDxfId="2786"/>
    <tableColumn id="7" xr3:uid="{C56DB303-D77C-4423-86B5-73DA211CC557}" name="Spalte6" dataDxfId="2785"/>
    <tableColumn id="8" xr3:uid="{7B45B3E6-4812-41EC-AAAC-CB6A6A923046}" name="Spalte7" dataDxfId="2784"/>
    <tableColumn id="9" xr3:uid="{55E90DA2-078D-474C-8434-EBC80F62F402}" name="Spalte8" dataDxfId="2783"/>
  </tableColumns>
  <tableStyleInfo name="TableStyleLight7 2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31E139-8E02-4FDB-94A4-1F717DE26017}" name="E1_F4_woche_Herbst" displayName="E1_F4_woche_Herbst" ref="A126:I128" totalsRowShown="0" headerRowDxfId="4355" dataDxfId="4354" tableBorderDxfId="4353">
  <tableColumns count="9">
    <tableColumn id="1" xr3:uid="{027C6F9B-0B53-45BE-8F7B-FF4B62367B80}" name="Herbstferien 2025" dataDxfId="4352"/>
    <tableColumn id="2" xr3:uid="{72DED946-6478-47A3-BBDB-90CF4AF16683}" name="Spalte1" dataDxfId="4351"/>
    <tableColumn id="3" xr3:uid="{B9994A7B-03F0-475A-BEF7-AEF7A362D756}" name="Spalte2" dataDxfId="4350"/>
    <tableColumn id="4" xr3:uid="{16B52280-1C0B-4B24-ACBD-E5DE4D74827A}" name="Spalte3" dataDxfId="4349"/>
    <tableColumn id="5" xr3:uid="{0EB29360-A4A6-4B2D-8ED6-2F5038EBFC85}" name="Spalte4" dataDxfId="4348"/>
    <tableColumn id="6" xr3:uid="{1B58BF99-0622-4B11-B691-ABE74A6F3DD4}" name="Spalte5" dataDxfId="4347"/>
    <tableColumn id="7" xr3:uid="{CA8987C1-60B0-4F21-80B2-15C0E022DA31}" name="Spalte6" dataDxfId="4346"/>
    <tableColumn id="8" xr3:uid="{76E0CA9E-725C-45E5-9799-BE5EF19D99B8}" name="Spalte7" dataDxfId="4345"/>
    <tableColumn id="9" xr3:uid="{9412A46F-552E-45EF-8E06-C0637602E9AF}" name="Spalte8" dataDxfId="4344"/>
  </tableColumns>
  <tableStyleInfo name="TableStyleLight7 2 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6" xr:uid="{FF954C1C-CE20-4FBB-84FA-2F574BE6ECBB}" name="E1_F4_woche_Weihnachten377" displayName="E1_F4_woche_Weihnachten377" ref="A129:I131" totalsRowShown="0" headerRowDxfId="2782" dataDxfId="2781" tableBorderDxfId="2780">
  <tableColumns count="9">
    <tableColumn id="1" xr3:uid="{69E62224-F75B-40FD-A5DF-8E9A0B97C7B3}" name="Weihnachtsferien 2025" dataDxfId="2779"/>
    <tableColumn id="2" xr3:uid="{C2C0DA88-F948-4283-A21F-542870B82A3A}" name="Spalte1" dataDxfId="2778"/>
    <tableColumn id="3" xr3:uid="{7EBCDAF1-C067-4EAE-A292-AB9E96FDB35A}" name="Spalte2" dataDxfId="2777"/>
    <tableColumn id="4" xr3:uid="{A67B31AC-D5C5-4812-875E-04210B276B59}" name="Spalte3" dataDxfId="2776"/>
    <tableColumn id="5" xr3:uid="{15163C11-CC59-4F1A-93F3-3B4AA890288D}" name="Spalte4" dataDxfId="2775"/>
    <tableColumn id="6" xr3:uid="{B6871E56-7F57-4B79-AA49-6B0DDA98C683}" name="Spalte5" dataDxfId="2774"/>
    <tableColumn id="7" xr3:uid="{CFFDE8B6-FE4F-4094-9C50-B44B93115051}" name="Spalte6" dataDxfId="2773"/>
    <tableColumn id="8" xr3:uid="{5476DB00-B707-42C9-BAFD-B21BE01638A6}" name="Spalte7" dataDxfId="2772"/>
    <tableColumn id="9" xr3:uid="{5AEDF54D-037C-4AFF-9B38-41712E3BD470}" name="Spalte8" dataDxfId="2771"/>
  </tableColumns>
  <tableStyleInfo name="TableStyleLight7 2 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7" xr:uid="{3F9315D9-378F-49AD-B75B-9B29D232011C}" name="E1_F4_woche_Winter378" displayName="E1_F4_woche_Winter378" ref="A132:I133" totalsRowShown="0" headerRowDxfId="2770" dataDxfId="2769" tableBorderDxfId="2768">
  <tableColumns count="9">
    <tableColumn id="1" xr3:uid="{87D63D48-3284-4143-90A9-AC17F9CC4229}" name="Winterferien 2026" dataDxfId="2767"/>
    <tableColumn id="2" xr3:uid="{68C37BFC-D039-473E-91C5-F9E4AD4EAD70}" name="Spalte1" dataDxfId="2766"/>
    <tableColumn id="3" xr3:uid="{6A138646-9653-4E44-BA65-94E99B7614FB}" name="Spalte2" dataDxfId="2765"/>
    <tableColumn id="4" xr3:uid="{7ED3961D-4E62-442C-BEF0-06A0CBE13F3C}" name="Spalte3" dataDxfId="2764"/>
    <tableColumn id="5" xr3:uid="{7DE2EBFE-7BF8-45E3-B11F-E46133F75B3D}" name="Spalte4" dataDxfId="2763"/>
    <tableColumn id="6" xr3:uid="{6864731F-75EC-4B50-80C5-B012FF891CCC}" name="Spalte5" dataDxfId="2762"/>
    <tableColumn id="7" xr3:uid="{7B4D64DD-4C25-43CC-AA00-43033F844445}" name="Spalte6" dataDxfId="2761"/>
    <tableColumn id="8" xr3:uid="{8FAEE994-CDD2-47F5-ABE4-EECF6A5906BB}" name="Spalte7" dataDxfId="2760"/>
    <tableColumn id="9" xr3:uid="{72C8FAD7-7BD0-4D98-823E-8905C7B6954E}" name="Spalte8" dataDxfId="2759"/>
  </tableColumns>
  <tableStyleInfo name="TableStyleLight7 2 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8" xr:uid="{6EC77276-0654-4343-96E1-41191BA181DE}" name="E1_F4_woche_Ostern379" displayName="E1_F4_woche_Ostern379" ref="A134:I136" totalsRowShown="0" headerRowDxfId="2758" dataDxfId="2757" tableBorderDxfId="2756">
  <tableColumns count="9">
    <tableColumn id="1" xr3:uid="{B3704D6A-8BA2-44A4-BE3A-3A28161960D7}" name="Osterferien 2026" dataDxfId="2755"/>
    <tableColumn id="2" xr3:uid="{00DE988D-9D69-492C-84EF-C15D418A7E43}" name="Spalte1" dataDxfId="2754"/>
    <tableColumn id="3" xr3:uid="{7F978876-580D-4914-97B3-8C1E8CA4AE21}" name="Spalte2" dataDxfId="2753"/>
    <tableColumn id="4" xr3:uid="{F8C16F40-53AF-454B-B77D-C29E304F590F}" name="Spalte3" dataDxfId="2752"/>
    <tableColumn id="5" xr3:uid="{696B8598-D369-43EB-9C0B-50C41956FE53}" name="Spalte4" dataDxfId="2751"/>
    <tableColumn id="6" xr3:uid="{D1843C66-7C82-4E88-96C7-CED0B34C4AF0}" name="Spalte5" dataDxfId="2750"/>
    <tableColumn id="7" xr3:uid="{86107F4A-AA97-44F6-BADC-DFD676136F81}" name="Spalte6" dataDxfId="2749"/>
    <tableColumn id="8" xr3:uid="{235A471B-D445-4870-AF2B-46167703D5B2}" name="Spalte7" dataDxfId="2748"/>
    <tableColumn id="9" xr3:uid="{F26F6934-31CE-4B35-9A43-0C31405068F5}" name="Spalte8" dataDxfId="2747"/>
  </tableColumns>
  <tableStyleInfo name="TableStyleLight7 2 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9" xr:uid="{F35BD23D-65C8-41DA-9F20-E4C761CECF27}" name="E1_F4_woche_ChristHimmelfahrt380" displayName="E1_F4_woche_ChristHimmelfahrt380" ref="A137:I138" totalsRowShown="0" headerRowDxfId="2746" dataDxfId="2745" tableBorderDxfId="2744">
  <tableColumns count="9">
    <tableColumn id="1" xr3:uid="{8E221069-FB19-41BC-BDEC-3B5C60CAA94A}" name="Christi Himmelfahrt 2026" dataDxfId="2743"/>
    <tableColumn id="2" xr3:uid="{977F6262-C8CD-4D4F-B5CB-3F1434ADEAA5}" name="Spalte1" dataDxfId="2742"/>
    <tableColumn id="3" xr3:uid="{D433FAC8-1466-46C6-AD80-43A468DA23C4}" name="Spalte2" dataDxfId="2741"/>
    <tableColumn id="4" xr3:uid="{0FBC89D7-783B-4F13-BA91-A060561A8886}" name="Spalte3" dataDxfId="2740"/>
    <tableColumn id="5" xr3:uid="{85CFB71B-FD8A-4391-996D-3DB7A0CEC6E5}" name="Spalte4" dataDxfId="2739"/>
    <tableColumn id="6" xr3:uid="{FF37227E-4C04-40A7-BA63-5D34D8775032}" name="Spalte5" dataDxfId="2738"/>
    <tableColumn id="7" xr3:uid="{85DD4879-E1D8-4392-86E4-1BF1E556AA06}" name="Spalte6" dataDxfId="2737"/>
    <tableColumn id="8" xr3:uid="{4C5AE9A4-D142-4182-86C3-EBA68BCACA54}" name="Spalte7" dataDxfId="2736"/>
    <tableColumn id="9" xr3:uid="{D41C8185-924E-4F23-9E88-238A8B7B299D}" name="Spalte8" dataDxfId="2735"/>
  </tableColumns>
  <tableStyleInfo name="TableStyleLight7 2 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0" xr:uid="{D70F1F47-8392-4EBC-B6C8-E4575B008185}" name="E1_F4_woche_Sommer381" displayName="E1_F4_woche_Sommer381" ref="A141:I148" totalsRowShown="0">
  <tableColumns count="9">
    <tableColumn id="1" xr3:uid="{113F8E11-76C4-4AC8-B56E-C4C4EFE27177}" name="Sommerferien 2026"/>
    <tableColumn id="2" xr3:uid="{E13F441F-0276-4990-B813-2EFA3ECF30AC}" name="Spalte1" dataDxfId="2734"/>
    <tableColumn id="3" xr3:uid="{AD02C01D-85A2-43F7-AD23-5E43C8923433}" name="Spalte2" dataDxfId="2733"/>
    <tableColumn id="4" xr3:uid="{EDD975DE-D41E-4542-9FE4-D839B5ABD66F}" name="Spalte3" dataDxfId="2732"/>
    <tableColumn id="5" xr3:uid="{CBF14C00-1FBE-4493-975E-2009833AC825}" name="Spalte4" dataDxfId="2731"/>
    <tableColumn id="6" xr3:uid="{3408508F-1450-4083-B61F-C4AF2898BB11}" name="Spalte5"/>
    <tableColumn id="7" xr3:uid="{60ACA42E-37AF-4E1D-8908-30FADC395D66}" name="Spalte6" dataDxfId="2730"/>
    <tableColumn id="8" xr3:uid="{FF6E6A50-EE5E-4B4C-A9FE-3C3B02315710}" name="Spalte7" dataDxfId="2729"/>
    <tableColumn id="9" xr3:uid="{574389AF-696A-4B7E-8A83-9E40B616D30D}" name="Spalte8" dataDxfId="2728"/>
  </tableColumns>
  <tableStyleInfo name="TableStyleLight7 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1" xr:uid="{C5F08484-7C37-49B2-8CC0-FFDCE0FF78C1}" name="E1_F4_woche_Pfingsten382" displayName="E1_F4_woche_Pfingsten382" ref="A139:I140" totalsRowShown="0" headerRowDxfId="2727" dataDxfId="2726" tableBorderDxfId="2725">
  <tableColumns count="9">
    <tableColumn id="1" xr3:uid="{88AA26FB-03F3-4600-9DD3-C4F406C9AE5A}" name="Pfingsten 2026" dataDxfId="2724"/>
    <tableColumn id="2" xr3:uid="{51BB75B2-0E54-41D8-A00B-6AB71F5A7560}" name="Spalte1" dataDxfId="2723"/>
    <tableColumn id="3" xr3:uid="{AD51D805-4D38-4DD9-A8D2-297CB4E87E6B}" name="Spalte2" dataDxfId="2722"/>
    <tableColumn id="4" xr3:uid="{AFD2B5E8-FC61-4B31-BEAB-B2ABBBB98FA0}" name="Spalte3" dataDxfId="2721"/>
    <tableColumn id="5" xr3:uid="{28A5B814-1D3E-4EE3-85FF-0B0D3C27F525}" name="Spalte4" dataDxfId="2720"/>
    <tableColumn id="6" xr3:uid="{DC5A52D9-C2F1-4AE8-888D-26F96315DABA}" name="Spalte5" dataDxfId="2719"/>
    <tableColumn id="7" xr3:uid="{3F2DBA19-285A-4269-A468-BCB7A3CB2188}" name="Spalte6" dataDxfId="2718"/>
    <tableColumn id="8" xr3:uid="{0F6123DA-F06B-4EF9-A9DD-B28F8EADE5E7}" name="Spalte7" dataDxfId="2717"/>
    <tableColumn id="9" xr3:uid="{74D7FCB8-2109-4248-A978-6FE48E755804}" name="Spalte8" dataDxfId="2716"/>
  </tableColumns>
  <tableStyleInfo name="TableStyleLight7 2 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2" xr:uid="{21E55A1D-9CDE-4B9A-9FE9-0BB6C95F81EC}" name="E1_F4_einz_Herbst383" displayName="E1_F4_einz_Herbst383" ref="A44:I54" headerRowDxfId="2715" dataDxfId="2714">
  <tableColumns count="9">
    <tableColumn id="1" xr3:uid="{1034AE8E-062F-42D6-9CF0-842DA933ED25}" name="Herbstferien 2025" totalsRowLabel="Ergebnis" dataDxfId="2713">
      <calculatedColumnFormula>#REF!</calculatedColumnFormula>
    </tableColumn>
    <tableColumn id="2" xr3:uid="{169FDC45-D04F-4899-8057-FF8195A54661}" name="1. Klasse_x000a_(5 - 7,5 J.)" totalsRowFunction="average" dataDxfId="2712" totalsRowDxfId="2711"/>
    <tableColumn id="3" xr3:uid="{A1349F43-AC5F-4817-8C21-CF8A648D23AF}" name="2. Klasse _x000a_(7,5 - 8,5 J.)" totalsRowFunction="average" dataDxfId="2710" totalsRowDxfId="2709"/>
    <tableColumn id="4" xr3:uid="{57EBB10D-E97B-463C-9174-C20874BC69E3}" name="3. Klasse_x000a_(8,5 - 9,5 J.)" totalsRowFunction="sum" dataDxfId="2708" totalsRowDxfId="2707"/>
    <tableColumn id="5" xr3:uid="{C769A4FB-3C35-4C06-ABDF-001C3091E6E0}" name="4. Klasse_x000a_(9,5 - 10,5 J.)" totalsRowFunction="sum" dataDxfId="2706" totalsRowDxfId="2705"/>
    <tableColumn id="6" xr3:uid="{A718D62F-72DB-4DD1-83DD-2023C5020C17}" name="1. Klasse_x000a_(5 - 7,5 J)" dataDxfId="2704" totalsRowDxfId="2703"/>
    <tableColumn id="7" xr3:uid="{2652D062-5433-4293-87D7-C7858FEFCF1E}" name="2. Klasse _x000a_(7,5 - 8,5 J)" dataDxfId="2702" totalsRowDxfId="2701"/>
    <tableColumn id="8" xr3:uid="{05E32B75-5E62-47E8-B9E4-DBB0E9BEB1BD}" name="3. Klasse_x000a_(8,5 - 9,5 J)" dataDxfId="2700" totalsRowDxfId="2699"/>
    <tableColumn id="9" xr3:uid="{7F7636F5-66FA-42FF-A1A5-D58AF0C154C4}" name="4. Klasse_x000a_(9,5 - 10,5 J)" dataDxfId="2698" totalsRowDxfId="2697"/>
  </tableColumns>
  <tableStyleInfo name="TableStyleLight6 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3" xr:uid="{40A8D9CB-953A-41F3-AD6D-F39106931F55}" name="E1_F4_einz_Weihnachten384" displayName="E1_F4_einz_Weihnachten384" ref="A55:I65" headerRowDxfId="2696" dataDxfId="2695">
  <tableColumns count="9">
    <tableColumn id="1" xr3:uid="{0606972C-CA52-4FFC-BBD0-127F10CE7488}" name="Weihnachtsferien 2025" totalsRowLabel="Ergebnis" dataDxfId="2694" totalsRowDxfId="2693">
      <calculatedColumnFormula>#REF!</calculatedColumnFormula>
    </tableColumn>
    <tableColumn id="2" xr3:uid="{DA28F570-25B8-414C-8FF1-BC3F6390378F}" name="Spalte1" totalsRowFunction="average" dataDxfId="2692" totalsRowDxfId="2691"/>
    <tableColumn id="3" xr3:uid="{95754503-84B5-47F5-B681-D3191E9F0627}" name="Spalte2" totalsRowFunction="average" dataDxfId="2690" totalsRowDxfId="2689"/>
    <tableColumn id="4" xr3:uid="{38CD3FF5-893F-4551-AF9B-2803664BE706}" name="Spalte3" totalsRowFunction="sum" dataDxfId="2688" totalsRowDxfId="2687"/>
    <tableColumn id="5" xr3:uid="{8DCECAE1-6328-42F6-B2B3-F16536B21BEA}" name="Spalte4" totalsRowFunction="sum" dataDxfId="2686" totalsRowDxfId="2685"/>
    <tableColumn id="6" xr3:uid="{CA02C15B-A93C-4CD0-89FF-AD4A517AF447}" name="Spalte12" dataDxfId="2684" totalsRowDxfId="2683"/>
    <tableColumn id="7" xr3:uid="{192B8A68-5792-4833-9A73-FFEEE5ED3A48}" name="Spalte23" dataDxfId="2682" totalsRowDxfId="2681"/>
    <tableColumn id="8" xr3:uid="{9DF597CB-4EA7-4F4E-878A-802040088676}" name="Spalte34" dataDxfId="2680" totalsRowDxfId="2679"/>
    <tableColumn id="9" xr3:uid="{FBBF02AC-70BB-40F8-A4C0-8EA83690FA94}" name="Spalte45" dataDxfId="2678" totalsRowDxfId="2677"/>
  </tableColumns>
  <tableStyleInfo name="TableStyleLight6 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 xr:uid="{ACD43BA5-4C9B-4412-957C-36A4B8E1D29B}" name="E1_F4_einz_Winter385" displayName="E1_F4_einz_Winter385" ref="A66:I71" headerRowDxfId="2676" dataDxfId="2674" totalsRowDxfId="2673" headerRowBorderDxfId="2675">
  <tableColumns count="9">
    <tableColumn id="1" xr3:uid="{9B2E8D6B-61FB-42B2-8755-66B1397B89B5}" name="Winterferien 2026" totalsRowLabel="Ergebnis" dataDxfId="2672" totalsRowDxfId="2671">
      <calculatedColumnFormula>#REF!</calculatedColumnFormula>
    </tableColumn>
    <tableColumn id="2" xr3:uid="{A99C9737-BE35-4150-B1FC-27B6E6A6230B}" name="Spalte1" totalsRowFunction="average" dataDxfId="2670" totalsRowDxfId="2669"/>
    <tableColumn id="3" xr3:uid="{C215B45B-9C0B-44B1-BEB7-DEC2FF3671E2}" name="Spalte2" totalsRowFunction="average" dataDxfId="2668" totalsRowDxfId="2667"/>
    <tableColumn id="4" xr3:uid="{7D485BB0-31EA-4601-AA83-DF6EA1AB04E4}" name="Spalte3" totalsRowFunction="sum" dataDxfId="2666" totalsRowDxfId="2665"/>
    <tableColumn id="5" xr3:uid="{52026DE8-3DAA-4512-9045-DEBE9B2BE8F9}" name="Spalte4" totalsRowFunction="sum" dataDxfId="2664" totalsRowDxfId="2663"/>
    <tableColumn id="6" xr3:uid="{A9249EF1-83B8-4D89-9522-514DA3464542}" name="Spalte12" dataDxfId="2662" totalsRowDxfId="2661"/>
    <tableColumn id="7" xr3:uid="{2D332689-6886-447F-A2BA-FC972E2284E8}" name="Spalte23" dataDxfId="2660" totalsRowDxfId="2659"/>
    <tableColumn id="8" xr3:uid="{D64252B5-3434-4A1C-B43F-2992D8AE43B1}" name="Spalte34" dataDxfId="2658" totalsRowDxfId="2657"/>
    <tableColumn id="9" xr3:uid="{C2454D98-55CC-4795-B6C8-7B7537234073}" name="Spalte45" dataDxfId="2656" totalsRowDxfId="2655"/>
  </tableColumns>
  <tableStyleInfo name="TableStyleLight6 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5" xr:uid="{D944E641-5576-4220-B572-CCFD2D4CAF68}" name="E1_F4_einz_Ostern386" displayName="E1_F4_einz_Ostern386" ref="A72:I82" headerRowDxfId="2654" dataDxfId="2652" headerRowBorderDxfId="2653">
  <tableColumns count="9">
    <tableColumn id="1" xr3:uid="{8F937286-654F-4B41-9EB0-E1EADFC3DBEB}" name="Osterferien 2026" totalsRowLabel="Ergebnis" dataDxfId="2651" totalsRowDxfId="2650">
      <calculatedColumnFormula>#REF!</calculatedColumnFormula>
    </tableColumn>
    <tableColumn id="2" xr3:uid="{79332E59-1424-4C85-9241-0C202B54C482}" name="1. Klasse" totalsRowFunction="average" dataDxfId="2649" totalsRowDxfId="2648"/>
    <tableColumn id="3" xr3:uid="{B35FC53C-656B-47E6-AB9D-A29F015D3619}" name="2. Klasse" totalsRowFunction="average" dataDxfId="2647" totalsRowDxfId="2646"/>
    <tableColumn id="4" xr3:uid="{682AC7BA-9E3E-4023-8AC7-098CA4FE67D3}" name="3. Klasse" totalsRowFunction="sum" dataDxfId="2645" totalsRowDxfId="2644"/>
    <tableColumn id="5" xr3:uid="{23D46628-68F5-4F9C-A802-561E5FD71CBA}" name="4. Klasse" totalsRowFunction="sum" dataDxfId="2643" totalsRowDxfId="2642"/>
    <tableColumn id="6" xr3:uid="{DC50EB4E-ACC7-43E0-9DE4-70BF962453E7}" name="1.  Klasse" dataDxfId="2641" totalsRowDxfId="2640"/>
    <tableColumn id="7" xr3:uid="{69E6C595-5206-4622-87AE-DDCE98B29467}" name="2.  Klasse" dataDxfId="2639" totalsRowDxfId="2638"/>
    <tableColumn id="8" xr3:uid="{9A070EAB-1A50-42DA-A48B-190390D008CB}" name="3.  Klasse" dataDxfId="2637" totalsRowDxfId="2636"/>
    <tableColumn id="9" xr3:uid="{EE6BD5EE-5888-424C-A553-29473132AE20}" name="4.  Klasse" dataDxfId="2635" totalsRowDxfId="2634"/>
  </tableColumns>
  <tableStyleInfo name="TableStyleLight6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3A5936-2BA6-44BE-B801-6E0A85C3E96E}" name="E1_F4_woche_Weihnachten" displayName="E1_F4_woche_Weihnachten" ref="A129:I131" totalsRowShown="0" headerRowDxfId="4343" dataDxfId="4342" tableBorderDxfId="4341">
  <tableColumns count="9">
    <tableColumn id="1" xr3:uid="{97D4B4F8-D6C9-45BE-8CDF-03C929DAE721}" name="Weihnachtsferien 2025" dataDxfId="4340"/>
    <tableColumn id="2" xr3:uid="{EB61B69F-A905-4C54-AB34-9C39D9C3E190}" name="Spalte1" dataDxfId="4339"/>
    <tableColumn id="3" xr3:uid="{572A23A3-A745-4481-8905-4116BE6EE1AA}" name="Spalte2" dataDxfId="4338"/>
    <tableColumn id="4" xr3:uid="{EB659056-FF3D-45DC-8F33-ECBB248BB1FB}" name="Spalte3" dataDxfId="4337"/>
    <tableColumn id="5" xr3:uid="{466EAA28-09EC-4A7F-B337-0ED0BC0C6F8B}" name="Spalte4" dataDxfId="4336"/>
    <tableColumn id="6" xr3:uid="{D8479B43-7C54-4A7B-8C25-51E99648DB35}" name="Spalte5" dataDxfId="4335"/>
    <tableColumn id="7" xr3:uid="{A1303B71-B248-4CF7-8DAC-8AD2637CDB76}" name="Spalte6" dataDxfId="4334"/>
    <tableColumn id="8" xr3:uid="{8680FF42-3CFB-4FD9-9B0F-F6B6B0AD9526}" name="Spalte7" dataDxfId="4333"/>
    <tableColumn id="9" xr3:uid="{95450681-6596-4EA8-9115-86BED4816ACA}" name="Spalte8" dataDxfId="4332"/>
  </tableColumns>
  <tableStyleInfo name="TableStyleLight7 2 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6" xr:uid="{2B5EB0DA-1EFE-4565-8A4E-23703DD60B25}" name="E1_F4_einz_ChristiHimmelfahrt387" displayName="E1_F4_einz_ChristiHimmelfahrt387" ref="A83:I84" headerRowDxfId="2633" dataDxfId="2632" totalsRowDxfId="2631">
  <tableColumns count="9">
    <tableColumn id="1" xr3:uid="{69C668C6-101A-4905-8A41-3F6F7AAAB5AA}" name="Christi Himmelfahrt 2026" totalsRowLabel="Ergebnis" dataDxfId="2630"/>
    <tableColumn id="2" xr3:uid="{5D5EE195-E376-42F1-891A-F2C851BA8995}" name="Spalte1" totalsRowFunction="average" dataDxfId="2629" totalsRowDxfId="2628"/>
    <tableColumn id="3" xr3:uid="{CB55CEFE-A325-4599-9411-B82306994B6C}" name="Spalte2" totalsRowFunction="average" dataDxfId="2627" totalsRowDxfId="2626"/>
    <tableColumn id="4" xr3:uid="{AEE4C8F2-30EC-4438-81A2-C26A54466F5B}" name="Spalte3" totalsRowFunction="sum" dataDxfId="2625" totalsRowDxfId="2624"/>
    <tableColumn id="5" xr3:uid="{7D9B5A24-77D0-4795-9CE9-969AB18D5899}" name="Spalte4" totalsRowFunction="sum" dataDxfId="2623" totalsRowDxfId="2622"/>
    <tableColumn id="6" xr3:uid="{8E48C5E4-D2E2-4C51-ACB6-19158D886B40}" name="Spalte12" dataDxfId="2621" totalsRowDxfId="2620"/>
    <tableColumn id="7" xr3:uid="{AC4216CA-3BCB-415D-A2E5-C6CF819BB477}" name="Spalte23" dataDxfId="2619" totalsRowDxfId="2618"/>
    <tableColumn id="8" xr3:uid="{0108B4EC-25C4-4454-BD91-219B63F255D8}" name="Spalte34" dataDxfId="2617" totalsRowDxfId="2616"/>
    <tableColumn id="9" xr3:uid="{E315CA49-0C7D-4D08-ACEF-49DAA3CA30DD}" name="Spalte45" dataDxfId="2615" totalsRowDxfId="2614"/>
  </tableColumns>
  <tableStyleInfo name="TableStyleLight6 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7" xr:uid="{D4EEA05E-D47C-4C35-9FA3-E30FFD5D1823}" name="E1_F4_einz_Pfingsten388" displayName="E1_F4_einz_Pfingsten388" ref="A85:I86" headerRowDxfId="2613" dataDxfId="2612" totalsRowDxfId="2611">
  <tableColumns count="9">
    <tableColumn id="1" xr3:uid="{B94B6FC3-6F6E-4067-8371-15E9A242AC92}" name="Pfingsten 2026" totalsRowLabel="Ergebnis" dataDxfId="2610" totalsRowDxfId="2609"/>
    <tableColumn id="2" xr3:uid="{2E4ED8E1-3468-4538-8235-4983E6135B60}" name="Spalte1" totalsRowFunction="average" dataDxfId="2608" totalsRowDxfId="2607"/>
    <tableColumn id="3" xr3:uid="{F40B21E1-F179-4630-BFB6-AF5E17137ECD}" name="Spalte2" totalsRowFunction="average" dataDxfId="2606" totalsRowDxfId="2605"/>
    <tableColumn id="4" xr3:uid="{F300016D-A162-4A8D-A8A1-ED3EBBB83D85}" name="Spalte3" totalsRowFunction="sum" dataDxfId="2604" totalsRowDxfId="2603"/>
    <tableColumn id="5" xr3:uid="{FA0D36A8-3681-4742-AEE9-0D630996339B}" name="Spalte4" totalsRowFunction="sum" dataDxfId="2602" totalsRowDxfId="2601"/>
    <tableColumn id="6" xr3:uid="{9DFB1C42-38CC-4878-A4D5-C6761A794980}" name="Spalte12" dataDxfId="2600" totalsRowDxfId="2599"/>
    <tableColumn id="7" xr3:uid="{4201C5DB-3011-45B3-A806-83A7C511CA24}" name="Spalte23" dataDxfId="2598" totalsRowDxfId="2597"/>
    <tableColumn id="8" xr3:uid="{63FE6494-717D-4C14-8C2B-EA3554DD667C}" name="Spalte34" dataDxfId="2596" totalsRowDxfId="2595"/>
    <tableColumn id="9" xr3:uid="{8E1B8511-AB50-4112-AD1D-48E802C20491}" name="Spalte45" dataDxfId="2594" totalsRowDxfId="2593"/>
  </tableColumns>
  <tableStyleInfo name="TableStyleLight6 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8" xr:uid="{A39D7A55-E393-44F2-B1CE-DDE2F17DE67C}" name="E1_F4_einz_Sommer389" displayName="E1_F4_einz_Sommer389" ref="A87:I119" headerRowDxfId="2592" dataDxfId="2591" totalsRowDxfId="2590">
  <tableColumns count="9">
    <tableColumn id="1" xr3:uid="{D58BE9D7-1C98-47E3-8784-FD5EEE83AFD4}" name="Sommerferien 2026" totalsRowLabel="Ergebnis" dataDxfId="2589" totalsRowDxfId="2588">
      <calculatedColumnFormula>#REF!</calculatedColumnFormula>
    </tableColumn>
    <tableColumn id="2" xr3:uid="{A37FA96A-01FC-4650-9616-8869604111F6}" name="1. Klasse" totalsRowFunction="average" dataDxfId="2587" totalsRowDxfId="2586"/>
    <tableColumn id="3" xr3:uid="{0062F96E-7EF7-4D6A-819E-6A23E0924AE9}" name="2. Klasse" totalsRowFunction="average" dataDxfId="2585" totalsRowDxfId="2584"/>
    <tableColumn id="4" xr3:uid="{3BBA1C04-F4EA-4589-837B-5AE8394B539D}" name="3. Klasse" totalsRowFunction="sum" dataDxfId="2583" totalsRowDxfId="2582"/>
    <tableColumn id="5" xr3:uid="{53168477-0BD6-49AF-966F-BE0AB6699494}" name="4. Klasse" totalsRowFunction="sum" dataDxfId="2581" totalsRowDxfId="2580"/>
    <tableColumn id="6" xr3:uid="{37B081A2-7A7D-47F0-A5FE-A6BA8CF460AC}" name="1.  Klasse" dataDxfId="2579" totalsRowDxfId="2578"/>
    <tableColumn id="7" xr3:uid="{AF7EF708-BD05-492B-BD68-FB3B07DBFA8B}" name="2.  Klasse" dataDxfId="2577" totalsRowDxfId="2576"/>
    <tableColumn id="8" xr3:uid="{C01DDADA-6318-4918-982F-A586983F1C10}" name="3.  Klasse" dataDxfId="2575" totalsRowDxfId="2574"/>
    <tableColumn id="9" xr3:uid="{B8E17737-CB89-4686-8F7F-DC7FD45332BC}" name="4.  Klasse" dataDxfId="2573" totalsRowDxfId="2572"/>
  </tableColumns>
  <tableStyleInfo name="TableStyleLight6 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9" xr:uid="{B2AC5274-9CF5-448A-A341-C28DB3F5C8BE}" name="E1_F4_woche_Herbst390" displayName="E1_F4_woche_Herbst390" ref="A126:I128" totalsRowShown="0" headerRowDxfId="2571" dataDxfId="2570" tableBorderDxfId="2569">
  <tableColumns count="9">
    <tableColumn id="1" xr3:uid="{5A14E7BD-935E-4529-BE80-736C7F11B5E9}" name="Herbstferien 2025" dataDxfId="2568"/>
    <tableColumn id="2" xr3:uid="{B0B21E49-F83C-42CE-906F-FEEAFE89A6C1}" name="Spalte1" dataDxfId="2567"/>
    <tableColumn id="3" xr3:uid="{CAC4060E-455D-4427-A778-284EFFC9B89D}" name="Spalte2" dataDxfId="2566"/>
    <tableColumn id="4" xr3:uid="{2756FACC-01A0-4D74-B35E-5C87CAE2670B}" name="Spalte3" dataDxfId="2565"/>
    <tableColumn id="5" xr3:uid="{483A8E21-484E-4DC4-A6BC-95258E9CFB42}" name="Spalte4" dataDxfId="2564"/>
    <tableColumn id="6" xr3:uid="{77D2DB45-E21B-44A6-8626-442D19257223}" name="Spalte5" dataDxfId="2563"/>
    <tableColumn id="7" xr3:uid="{A1A26595-987D-4A11-A8B6-BE28034E8B75}" name="Spalte6" dataDxfId="2562"/>
    <tableColumn id="8" xr3:uid="{5F55BBF3-9E99-4F09-9BA7-82A40303A5E7}" name="Spalte7" dataDxfId="2561"/>
    <tableColumn id="9" xr3:uid="{43C78016-C93D-4A72-BE53-2C9F2BECC3F5}" name="Spalte8" dataDxfId="2560"/>
  </tableColumns>
  <tableStyleInfo name="TableStyleLight7 2 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0" xr:uid="{48CE9382-784A-460E-B290-4D4733E0D36C}" name="E1_F4_woche_Weihnachten391" displayName="E1_F4_woche_Weihnachten391" ref="A129:I131" totalsRowShown="0" headerRowDxfId="2559" dataDxfId="2558" tableBorderDxfId="2557">
  <tableColumns count="9">
    <tableColumn id="1" xr3:uid="{4D778B89-7F60-4FCE-8DBA-844616961443}" name="Weihnachtsferien 2025" dataDxfId="2556"/>
    <tableColumn id="2" xr3:uid="{1AE0D806-30AA-4B35-A2F7-8452A6FD005C}" name="Spalte1" dataDxfId="2555"/>
    <tableColumn id="3" xr3:uid="{673F0C79-E839-4CD4-ADE9-E48AE5513071}" name="Spalte2" dataDxfId="2554"/>
    <tableColumn id="4" xr3:uid="{B38C6EF7-598E-4CF9-8282-F24AE5CBE145}" name="Spalte3" dataDxfId="2553"/>
    <tableColumn id="5" xr3:uid="{3C5BE396-690F-4788-A36F-C278C4DE7C97}" name="Spalte4" dataDxfId="2552"/>
    <tableColumn id="6" xr3:uid="{2F2DFAB2-5E75-4D22-A159-CE1A3A415649}" name="Spalte5" dataDxfId="2551"/>
    <tableColumn id="7" xr3:uid="{66FACE74-C754-4A54-81DF-16929DA150FB}" name="Spalte6" dataDxfId="2550"/>
    <tableColumn id="8" xr3:uid="{6BC018C3-CE12-45EF-BF8D-3FA92AEEC687}" name="Spalte7" dataDxfId="2549"/>
    <tableColumn id="9" xr3:uid="{25B837CE-2980-4A8C-A65A-031750B0FB27}" name="Spalte8" dataDxfId="2548"/>
  </tableColumns>
  <tableStyleInfo name="TableStyleLight7 2 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1" xr:uid="{E985E18F-E4AA-43A5-ABD3-E2943B806364}" name="E1_F4_woche_Winter392" displayName="E1_F4_woche_Winter392" ref="A132:I133" totalsRowShown="0" headerRowDxfId="2547" dataDxfId="2546" tableBorderDxfId="2545">
  <tableColumns count="9">
    <tableColumn id="1" xr3:uid="{1B774B25-10D6-43FF-8E1E-77E687A82272}" name="Winterferien 2026" dataDxfId="2544"/>
    <tableColumn id="2" xr3:uid="{6A7C41BF-275B-4EFF-B8AB-E2925B9C88D1}" name="Spalte1" dataDxfId="2543"/>
    <tableColumn id="3" xr3:uid="{A31287F1-6E3F-43B1-ABA5-DD338BEFCFEF}" name="Spalte2" dataDxfId="2542"/>
    <tableColumn id="4" xr3:uid="{29D15994-67CB-481B-96B9-700B2985BA4D}" name="Spalte3" dataDxfId="2541"/>
    <tableColumn id="5" xr3:uid="{23E95EB8-CE78-40E6-A6D7-FCC374872FC5}" name="Spalte4" dataDxfId="2540"/>
    <tableColumn id="6" xr3:uid="{DEFB5B19-2DF3-4DF4-8854-A84CA493B96D}" name="Spalte5" dataDxfId="2539"/>
    <tableColumn id="7" xr3:uid="{9A79FDFA-DFAB-4BE1-89D1-230E4A776600}" name="Spalte6" dataDxfId="2538"/>
    <tableColumn id="8" xr3:uid="{4E63B044-D7D3-4F83-9077-EF52A7C7391A}" name="Spalte7" dataDxfId="2537"/>
    <tableColumn id="9" xr3:uid="{F1628358-C210-40AC-94B8-4B9298D0A8BE}" name="Spalte8" dataDxfId="2536"/>
  </tableColumns>
  <tableStyleInfo name="TableStyleLight7 2 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2" xr:uid="{EEE191A0-8CCD-4F5A-801C-0FE1FE4BB70B}" name="E1_F4_woche_Ostern393" displayName="E1_F4_woche_Ostern393" ref="A134:I136" totalsRowShown="0" headerRowDxfId="2535" dataDxfId="2534" tableBorderDxfId="2533">
  <tableColumns count="9">
    <tableColumn id="1" xr3:uid="{F1467589-4EB0-4C0D-8153-3D3B0492A912}" name="Osterferien 2026" dataDxfId="2532"/>
    <tableColumn id="2" xr3:uid="{3F2E3AAA-F650-4F9E-85CA-428EE8558E08}" name="Spalte1" dataDxfId="2531"/>
    <tableColumn id="3" xr3:uid="{37F4631A-B319-42D4-AD31-7E16D3C966E0}" name="Spalte2" dataDxfId="2530"/>
    <tableColumn id="4" xr3:uid="{39519137-9615-415A-AF69-2D1AEF1884E6}" name="Spalte3" dataDxfId="2529"/>
    <tableColumn id="5" xr3:uid="{50CBBD1D-C624-4EDE-9AC9-C5C9C07F9419}" name="Spalte4" dataDxfId="2528"/>
    <tableColumn id="6" xr3:uid="{8337FC49-5FB9-44F4-B000-440460D708D6}" name="Spalte5" dataDxfId="2527"/>
    <tableColumn id="7" xr3:uid="{BEC29C25-C3A0-4E1B-BED5-CC05DDD6EF6C}" name="Spalte6" dataDxfId="2526"/>
    <tableColumn id="8" xr3:uid="{CDAFBE70-C2A6-42A9-ADE8-D07500C46C0E}" name="Spalte7" dataDxfId="2525"/>
    <tableColumn id="9" xr3:uid="{D8A79296-54C6-45E5-8016-3C0A8EF555AD}" name="Spalte8" dataDxfId="2524"/>
  </tableColumns>
  <tableStyleInfo name="TableStyleLight7 2 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 xr:uid="{14ADDF47-7586-4E3D-A4AF-67D8F15B4DBB}" name="E1_F4_woche_ChristHimmelfahrt394" displayName="E1_F4_woche_ChristHimmelfahrt394" ref="A137:I138" totalsRowShown="0" headerRowDxfId="2523" dataDxfId="2522" tableBorderDxfId="2521">
  <tableColumns count="9">
    <tableColumn id="1" xr3:uid="{A7AE8C1F-97DE-4679-8A00-E7828394983F}" name="Christi Himmelfahrt 2026" dataDxfId="2520"/>
    <tableColumn id="2" xr3:uid="{8470A6CA-2813-45F4-958B-EF893A3B115E}" name="Spalte1" dataDxfId="2519"/>
    <tableColumn id="3" xr3:uid="{E7C0F0EF-79AD-432C-BE0E-291500BA51F8}" name="Spalte2" dataDxfId="2518"/>
    <tableColumn id="4" xr3:uid="{762EE037-DCA2-43ED-B628-AD51F05ADFA9}" name="Spalte3" dataDxfId="2517"/>
    <tableColumn id="5" xr3:uid="{125B2D38-AEFB-44EF-BC77-A1D0B40FA595}" name="Spalte4" dataDxfId="2516"/>
    <tableColumn id="6" xr3:uid="{2686E70C-1DAD-49C6-BB90-10615EAA2C6F}" name="Spalte5" dataDxfId="2515"/>
    <tableColumn id="7" xr3:uid="{A260C667-3529-481B-BE2F-964FDFCEC3CC}" name="Spalte6" dataDxfId="2514"/>
    <tableColumn id="8" xr3:uid="{FF84ABBB-6430-4C9E-8264-0EBE3B048919}" name="Spalte7" dataDxfId="2513"/>
    <tableColumn id="9" xr3:uid="{CAA04EB3-FE9F-4734-B810-189319F47932}" name="Spalte8" dataDxfId="2512"/>
  </tableColumns>
  <tableStyleInfo name="TableStyleLight7 2 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4" xr:uid="{240A2847-B26F-4C15-A986-930AB0DA921A}" name="E1_F4_woche_Sommer395" displayName="E1_F4_woche_Sommer395" ref="A141:I148" totalsRowShown="0">
  <tableColumns count="9">
    <tableColumn id="1" xr3:uid="{0CE709DA-ED6F-401B-8E3B-6AD66C8B887A}" name="Sommerferien 2026"/>
    <tableColumn id="2" xr3:uid="{AB14DE7B-A42A-491F-BB32-7D11E8DFAAE1}" name="Spalte1" dataDxfId="2511"/>
    <tableColumn id="3" xr3:uid="{53DC7651-DC0C-45DE-82CA-6EB219E46D18}" name="Spalte2" dataDxfId="2510"/>
    <tableColumn id="4" xr3:uid="{EC461FA3-662A-48B9-B2F2-8FE45F734E3E}" name="Spalte3" dataDxfId="2509"/>
    <tableColumn id="5" xr3:uid="{34D87A18-4935-4E5F-8CB0-6589D5C24219}" name="Spalte4" dataDxfId="2508"/>
    <tableColumn id="6" xr3:uid="{358A657F-23A6-4118-8D69-1396227608ED}" name="Spalte5"/>
    <tableColumn id="7" xr3:uid="{0FE76739-C594-4F19-A689-8041999E5199}" name="Spalte6" dataDxfId="2507"/>
    <tableColumn id="8" xr3:uid="{B42644EB-270D-468A-8DC2-879017B4E7B2}" name="Spalte7" dataDxfId="2506"/>
    <tableColumn id="9" xr3:uid="{F2D79C78-9DE7-4453-B240-F4A4B6EC9E0A}" name="Spalte8" dataDxfId="2505"/>
  </tableColumns>
  <tableStyleInfo name="TableStyleLight7 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5" xr:uid="{F1B1DC96-21C0-4919-A255-C3466BEEB1DC}" name="E1_F4_woche_Pfingsten396" displayName="E1_F4_woche_Pfingsten396" ref="A139:I140" totalsRowShown="0" headerRowDxfId="2504" dataDxfId="2503" tableBorderDxfId="2502">
  <tableColumns count="9">
    <tableColumn id="1" xr3:uid="{8402B543-DD99-420D-A302-9E69AA030E95}" name="Pfingsten 2026" dataDxfId="2501"/>
    <tableColumn id="2" xr3:uid="{B85E9AB2-3D90-4E38-A929-39C16F885292}" name="Spalte1" dataDxfId="2500"/>
    <tableColumn id="3" xr3:uid="{D512A5A3-F735-488A-8AD4-3C04CB04B0AC}" name="Spalte2" dataDxfId="2499"/>
    <tableColumn id="4" xr3:uid="{5957E591-F5BD-41A7-98CB-CD2FBAD62682}" name="Spalte3" dataDxfId="2498"/>
    <tableColumn id="5" xr3:uid="{8C5F470E-02AD-48D9-A44B-0D1F93084075}" name="Spalte4" dataDxfId="2497"/>
    <tableColumn id="6" xr3:uid="{B6A96B27-591F-4C8A-A860-03B55EE65776}" name="Spalte5" dataDxfId="2496"/>
    <tableColumn id="7" xr3:uid="{F8193C98-B47E-4D30-BD4A-5C31B9D65F15}" name="Spalte6" dataDxfId="2495"/>
    <tableColumn id="8" xr3:uid="{E0976844-79EC-4F18-AD3D-B09AFC046B0D}" name="Spalte7" dataDxfId="2494"/>
    <tableColumn id="9" xr3:uid="{1F42E273-ED8C-4A12-ACFE-48F82EB35EA0}" name="Spalte8" dataDxfId="2493"/>
  </tableColumns>
  <tableStyleInfo name="TableStyleLight7 2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01D855-2140-4BD9-8D8B-3AB3CEE586B5}" name="E1_F4_woche_Winter" displayName="E1_F4_woche_Winter" ref="A132:I133" totalsRowShown="0" headerRowDxfId="4331" dataDxfId="4330" tableBorderDxfId="4329">
  <tableColumns count="9">
    <tableColumn id="1" xr3:uid="{5AF65C23-8BC2-42A2-8292-9411AA3DDE8E}" name="Winterferien 2026" dataDxfId="4328"/>
    <tableColumn id="2" xr3:uid="{8AC1BF99-D2FA-4759-BC81-ECAF11ADF951}" name="Spalte1" dataDxfId="4327"/>
    <tableColumn id="3" xr3:uid="{53031811-D9A2-4E27-ADD4-F7977EE450D6}" name="Spalte2" dataDxfId="4326"/>
    <tableColumn id="4" xr3:uid="{2BA55531-0EBA-4C1E-BFF6-243DBB760D4A}" name="Spalte3" dataDxfId="4325"/>
    <tableColumn id="5" xr3:uid="{25D3DFDA-7077-406E-ACB2-9FC49536FC51}" name="Spalte4" dataDxfId="4324"/>
    <tableColumn id="6" xr3:uid="{CE36E82D-2658-4075-9514-487C2467D317}" name="Spalte5" dataDxfId="4323"/>
    <tableColumn id="7" xr3:uid="{3A3AE7CF-A775-4F86-93D1-35C1C53BB6E6}" name="Spalte6" dataDxfId="4322"/>
    <tableColumn id="8" xr3:uid="{6F31896C-6F53-4D51-9CAB-2C8195427762}" name="Spalte7" dataDxfId="4321"/>
    <tableColumn id="9" xr3:uid="{277B2730-8C87-4C9C-AA36-126CC740A212}" name="Spalte8" dataDxfId="4320"/>
  </tableColumns>
  <tableStyleInfo name="TableStyleLight7 2 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6" xr:uid="{37467D19-D410-4A15-9F0C-BF08E0BDB3C7}" name="E1_F4_einz_Herbst397" displayName="E1_F4_einz_Herbst397" ref="A44:I54" headerRowDxfId="2492" dataDxfId="2491">
  <tableColumns count="9">
    <tableColumn id="1" xr3:uid="{6501F9FA-973B-4B8C-947F-C0400437D5F0}" name="Herbstferien 2025" totalsRowLabel="Ergebnis" dataDxfId="2490">
      <calculatedColumnFormula>#REF!</calculatedColumnFormula>
    </tableColumn>
    <tableColumn id="2" xr3:uid="{B9D21B6A-3DF5-4763-9016-1C3FCBFE1E48}" name="1. Klasse_x000a_(5 - 7,5 J.)" totalsRowFunction="average" dataDxfId="2489" totalsRowDxfId="2488"/>
    <tableColumn id="3" xr3:uid="{423F0CCC-9E37-4345-BDA8-C7A311AA68A6}" name="2. Klasse _x000a_(7,5 - 8,5 J.)" totalsRowFunction="average" dataDxfId="2487" totalsRowDxfId="2486"/>
    <tableColumn id="4" xr3:uid="{B6E62FA3-78AA-4BDE-81BD-7ACFDE5F0098}" name="3. Klasse_x000a_(8,5 - 9,5 J.)" totalsRowFunction="sum" dataDxfId="2485" totalsRowDxfId="2484"/>
    <tableColumn id="5" xr3:uid="{2766570D-53DF-45A2-9238-F70F643E0878}" name="4. Klasse_x000a_(9,5 - 10,5 J.)" totalsRowFunction="sum" dataDxfId="2483" totalsRowDxfId="2482"/>
    <tableColumn id="6" xr3:uid="{9FC89DFC-D4E0-4E78-8A60-118DAF7F9DD1}" name="1. Klasse_x000a_(5 - 7,5 J)" dataDxfId="2481" totalsRowDxfId="2480"/>
    <tableColumn id="7" xr3:uid="{BB352896-12DF-454F-817B-E46AFB8A6E30}" name="2. Klasse _x000a_(7,5 - 8,5 J)" dataDxfId="2479" totalsRowDxfId="2478"/>
    <tableColumn id="8" xr3:uid="{E0BE435F-2EFC-4DC0-8976-B326799B55F9}" name="3. Klasse_x000a_(8,5 - 9,5 J)" dataDxfId="2477" totalsRowDxfId="2476"/>
    <tableColumn id="9" xr3:uid="{AF674ACF-7B2B-45D0-A769-6760CE999E77}" name="4. Klasse_x000a_(9,5 - 10,5 J)" dataDxfId="2475" totalsRowDxfId="2474"/>
  </tableColumns>
  <tableStyleInfo name="TableStyleLight6 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7" xr:uid="{4636F7CE-F041-40A5-AE32-94BB212E63C8}" name="E1_F4_einz_Weihnachten398" displayName="E1_F4_einz_Weihnachten398" ref="A55:I65" headerRowDxfId="2473" dataDxfId="2472">
  <tableColumns count="9">
    <tableColumn id="1" xr3:uid="{05D7AB95-2B21-488E-9F05-393DEFB88359}" name="Weihnachtsferien 2025" totalsRowLabel="Ergebnis" dataDxfId="2471" totalsRowDxfId="2470">
      <calculatedColumnFormula>#REF!</calculatedColumnFormula>
    </tableColumn>
    <tableColumn id="2" xr3:uid="{A51E1906-30BF-4A60-BF92-F832E26DECF0}" name="Spalte1" totalsRowFunction="average" dataDxfId="2469" totalsRowDxfId="2468"/>
    <tableColumn id="3" xr3:uid="{A12E375D-7753-4265-B581-3D95653C9A64}" name="Spalte2" totalsRowFunction="average" dataDxfId="2467" totalsRowDxfId="2466"/>
    <tableColumn id="4" xr3:uid="{C197B55D-D0F9-4A40-AC9E-07303F691C3F}" name="Spalte3" totalsRowFunction="sum" dataDxfId="2465" totalsRowDxfId="2464"/>
    <tableColumn id="5" xr3:uid="{B3350378-58CA-4C64-BF99-049B71128259}" name="Spalte4" totalsRowFunction="sum" dataDxfId="2463" totalsRowDxfId="2462"/>
    <tableColumn id="6" xr3:uid="{9EB1C229-4B06-47C5-BC2D-E96113BC85E6}" name="Spalte12" dataDxfId="2461" totalsRowDxfId="2460"/>
    <tableColumn id="7" xr3:uid="{2DD463CB-0106-4A01-9F44-4594DB9AA312}" name="Spalte23" dataDxfId="2459" totalsRowDxfId="2458"/>
    <tableColumn id="8" xr3:uid="{F71B038A-7639-4B53-9A8A-146022D3D5D0}" name="Spalte34" dataDxfId="2457" totalsRowDxfId="2456"/>
    <tableColumn id="9" xr3:uid="{0BB1F10F-999A-41A4-82AE-8D1B238D0995}" name="Spalte45" dataDxfId="2455" totalsRowDxfId="2454"/>
  </tableColumns>
  <tableStyleInfo name="TableStyleLight6 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8" xr:uid="{E7891D4D-DC5C-42AC-9728-0AABA6670872}" name="E1_F4_einz_Winter399" displayName="E1_F4_einz_Winter399" ref="A66:I71" headerRowDxfId="2453" dataDxfId="2451" totalsRowDxfId="2450" headerRowBorderDxfId="2452">
  <tableColumns count="9">
    <tableColumn id="1" xr3:uid="{34664F77-4395-416C-88C0-FA9C7E2C0C2F}" name="Winterferien 2026" totalsRowLabel="Ergebnis" dataDxfId="2449" totalsRowDxfId="2448">
      <calculatedColumnFormula>#REF!</calculatedColumnFormula>
    </tableColumn>
    <tableColumn id="2" xr3:uid="{4E3FF04E-57CB-4E38-8574-F4A576D2E0D7}" name="Spalte1" totalsRowFunction="average" dataDxfId="2447" totalsRowDxfId="2446"/>
    <tableColumn id="3" xr3:uid="{E41119E8-4F4E-4E73-B715-C7C53508385E}" name="Spalte2" totalsRowFunction="average" dataDxfId="2445" totalsRowDxfId="2444"/>
    <tableColumn id="4" xr3:uid="{291E5FA5-0F36-4E71-97F7-11B4CF3C3C9F}" name="Spalte3" totalsRowFunction="sum" dataDxfId="2443" totalsRowDxfId="2442"/>
    <tableColumn id="5" xr3:uid="{266E0F35-5E7C-4DC3-A4B5-89AD5B1F5753}" name="Spalte4" totalsRowFunction="sum" dataDxfId="2441" totalsRowDxfId="2440"/>
    <tableColumn id="6" xr3:uid="{4C1A9649-2A95-43C5-8AE6-B8C39AC4E038}" name="Spalte12" dataDxfId="2439" totalsRowDxfId="2438"/>
    <tableColumn id="7" xr3:uid="{53F200B7-55CA-4DE4-BA1C-7724AB1DA4B8}" name="Spalte23" dataDxfId="2437" totalsRowDxfId="2436"/>
    <tableColumn id="8" xr3:uid="{CA3800A0-AC99-42B1-9F05-F931C1307715}" name="Spalte34" dataDxfId="2435" totalsRowDxfId="2434"/>
    <tableColumn id="9" xr3:uid="{6CAAEE34-1FBA-47D1-BBEB-9FEC9BADB15F}" name="Spalte45" dataDxfId="2433" totalsRowDxfId="2432"/>
  </tableColumns>
  <tableStyleInfo name="TableStyleLight6 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9" xr:uid="{9D956B6E-B026-47BA-962D-05F039F0E60E}" name="E1_F4_einz_Ostern400" displayName="E1_F4_einz_Ostern400" ref="A72:I82" headerRowDxfId="2431" dataDxfId="2429" headerRowBorderDxfId="2430">
  <tableColumns count="9">
    <tableColumn id="1" xr3:uid="{3023172E-7FF4-41FF-8B3F-1E82ADF34F58}" name="Osterferien 2026" totalsRowLabel="Ergebnis" dataDxfId="2428" totalsRowDxfId="2427">
      <calculatedColumnFormula>#REF!</calculatedColumnFormula>
    </tableColumn>
    <tableColumn id="2" xr3:uid="{5156CE98-94A1-4F0E-8257-F967A59AF938}" name="1. Klasse" totalsRowFunction="average" dataDxfId="2426" totalsRowDxfId="2425"/>
    <tableColumn id="3" xr3:uid="{0C508AD5-2BFA-4535-8C39-6C8DE317FD76}" name="2. Klasse" totalsRowFunction="average" dataDxfId="2424" totalsRowDxfId="2423"/>
    <tableColumn id="4" xr3:uid="{3B46E084-080B-4BEA-B0C3-13C37F0BD3BD}" name="3. Klasse" totalsRowFunction="sum" dataDxfId="2422" totalsRowDxfId="2421"/>
    <tableColumn id="5" xr3:uid="{63233F8F-87D2-4060-BB95-ED2DCB4538D7}" name="4. Klasse" totalsRowFunction="sum" dataDxfId="2420" totalsRowDxfId="2419"/>
    <tableColumn id="6" xr3:uid="{331892BD-664B-48FD-9E9C-98553C0D675E}" name="1.  Klasse" dataDxfId="2418" totalsRowDxfId="2417"/>
    <tableColumn id="7" xr3:uid="{8719DE43-5249-452A-AC7F-D57DA86DA574}" name="2.  Klasse" dataDxfId="2416" totalsRowDxfId="2415"/>
    <tableColumn id="8" xr3:uid="{0B3196A5-FE22-4E52-AAAA-26BB34E8CE10}" name="3.  Klasse" dataDxfId="2414" totalsRowDxfId="2413"/>
    <tableColumn id="9" xr3:uid="{7AB526D2-4207-479E-9458-05821BA11DD9}" name="4.  Klasse" dataDxfId="2412" totalsRowDxfId="2411"/>
  </tableColumns>
  <tableStyleInfo name="TableStyleLight6 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0" xr:uid="{10916530-0BD0-4585-A7FA-CA40F1885E97}" name="E1_F4_einz_ChristiHimmelfahrt401" displayName="E1_F4_einz_ChristiHimmelfahrt401" ref="A83:I84" headerRowDxfId="2410" dataDxfId="2409" totalsRowDxfId="2408">
  <tableColumns count="9">
    <tableColumn id="1" xr3:uid="{7226D9F1-F80D-47BF-A330-93AC4E2C9BBE}" name="Christi Himmelfahrt 2026" totalsRowLabel="Ergebnis" dataDxfId="2407"/>
    <tableColumn id="2" xr3:uid="{AAB77A95-2B45-4AD7-BB88-55A72219AD48}" name="Spalte1" totalsRowFunction="average" dataDxfId="2406" totalsRowDxfId="2405"/>
    <tableColumn id="3" xr3:uid="{CA3AA17F-BF06-4951-8A9D-7669DE01704E}" name="Spalte2" totalsRowFunction="average" dataDxfId="2404" totalsRowDxfId="2403"/>
    <tableColumn id="4" xr3:uid="{09FB1C6A-B772-4A49-B43F-4BBEDFF221AD}" name="Spalte3" totalsRowFunction="sum" dataDxfId="2402" totalsRowDxfId="2401"/>
    <tableColumn id="5" xr3:uid="{DBCC5EB1-4EA4-4B18-AA26-16DABD0688A4}" name="Spalte4" totalsRowFunction="sum" dataDxfId="2400" totalsRowDxfId="2399"/>
    <tableColumn id="6" xr3:uid="{612224CD-9DBA-4EF2-A140-25C8CDE3BF67}" name="Spalte12" dataDxfId="2398" totalsRowDxfId="2397"/>
    <tableColumn id="7" xr3:uid="{E851FB78-5118-4612-8FC3-414430ACFAB6}" name="Spalte23" dataDxfId="2396" totalsRowDxfId="2395"/>
    <tableColumn id="8" xr3:uid="{2487D138-5A06-4893-8A25-5C8471E3EC0D}" name="Spalte34" dataDxfId="2394" totalsRowDxfId="2393"/>
    <tableColumn id="9" xr3:uid="{A61E1309-4064-46BE-A3EB-9C3AF85B582F}" name="Spalte45" dataDxfId="2392" totalsRowDxfId="2391"/>
  </tableColumns>
  <tableStyleInfo name="TableStyleLight6 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 xr:uid="{B77E41D6-F3AC-4197-A156-20F1B3D1C404}" name="E1_F4_einz_Pfingsten402" displayName="E1_F4_einz_Pfingsten402" ref="A85:I86" headerRowDxfId="2390" dataDxfId="2389" totalsRowDxfId="2388">
  <tableColumns count="9">
    <tableColumn id="1" xr3:uid="{8EEC69AF-BECC-4EDC-81EB-099C78091CD7}" name="Pfingsten 2026" totalsRowLabel="Ergebnis" dataDxfId="2387" totalsRowDxfId="2386"/>
    <tableColumn id="2" xr3:uid="{FEDABCB8-E49D-4335-BBDA-7146C9BE21C7}" name="Spalte1" totalsRowFunction="average" dataDxfId="2385" totalsRowDxfId="2384"/>
    <tableColumn id="3" xr3:uid="{03EC4AF1-0B77-494F-8535-C396376B952D}" name="Spalte2" totalsRowFunction="average" dataDxfId="2383" totalsRowDxfId="2382"/>
    <tableColumn id="4" xr3:uid="{F94937C0-EA91-475D-AD14-3791134F4FA3}" name="Spalte3" totalsRowFunction="sum" dataDxfId="2381" totalsRowDxfId="2380"/>
    <tableColumn id="5" xr3:uid="{67CA4190-2FAF-4835-B419-FB765779DE14}" name="Spalte4" totalsRowFunction="sum" dataDxfId="2379" totalsRowDxfId="2378"/>
    <tableColumn id="6" xr3:uid="{15E13605-8252-4A68-A5F8-A74FD12C10C9}" name="Spalte12" dataDxfId="2377" totalsRowDxfId="2376"/>
    <tableColumn id="7" xr3:uid="{B99CFE38-1A89-4C62-96F4-8B8954C8F40A}" name="Spalte23" dataDxfId="2375" totalsRowDxfId="2374"/>
    <tableColumn id="8" xr3:uid="{3F72D24A-BD4F-4ABB-AFBC-EA0C57CE1398}" name="Spalte34" dataDxfId="2373" totalsRowDxfId="2372"/>
    <tableColumn id="9" xr3:uid="{2EFCE754-CE0F-440A-B1B3-6D0F4DB6F3EE}" name="Spalte45" dataDxfId="2371" totalsRowDxfId="2370"/>
  </tableColumns>
  <tableStyleInfo name="TableStyleLight6 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2" xr:uid="{031F7B90-86C4-42EB-98DA-E647A89BBB2B}" name="E1_F4_einz_Sommer403" displayName="E1_F4_einz_Sommer403" ref="A87:I119" headerRowDxfId="2369" dataDxfId="2368" totalsRowDxfId="2367">
  <tableColumns count="9">
    <tableColumn id="1" xr3:uid="{4B9ED328-2D02-430C-8060-D77D79B14327}" name="Sommerferien 2026" totalsRowLabel="Ergebnis" dataDxfId="2366" totalsRowDxfId="2365">
      <calculatedColumnFormula>#REF!</calculatedColumnFormula>
    </tableColumn>
    <tableColumn id="2" xr3:uid="{4EB3A2A9-ED4F-456C-AF0D-AF65D9B823B6}" name="1. Klasse" totalsRowFunction="average" dataDxfId="2364" totalsRowDxfId="2363"/>
    <tableColumn id="3" xr3:uid="{84305B5F-3804-49E1-A09C-594CEF2E3035}" name="2. Klasse" totalsRowFunction="average" dataDxfId="2362" totalsRowDxfId="2361"/>
    <tableColumn id="4" xr3:uid="{7DB14437-3D19-40C8-BF4B-D48BEBA9DFD0}" name="3. Klasse" totalsRowFunction="sum" dataDxfId="2360" totalsRowDxfId="2359"/>
    <tableColumn id="5" xr3:uid="{5F62CFAA-7E1E-4739-B064-95239C42545E}" name="4. Klasse" totalsRowFunction="sum" dataDxfId="2358" totalsRowDxfId="2357"/>
    <tableColumn id="6" xr3:uid="{A137CBF1-544C-476C-88AB-356B4D7F2062}" name="1.  Klasse" dataDxfId="2356" totalsRowDxfId="2355"/>
    <tableColumn id="7" xr3:uid="{FFB6ED3D-8C5B-45BF-9C6B-85A2E2D005F7}" name="2.  Klasse" dataDxfId="2354" totalsRowDxfId="2353"/>
    <tableColumn id="8" xr3:uid="{559BBB02-24DB-4842-9586-3C5EE9B73B85}" name="3.  Klasse" dataDxfId="2352" totalsRowDxfId="2351"/>
    <tableColumn id="9" xr3:uid="{66EC216D-903F-4569-8202-9047629BBC4B}" name="4.  Klasse" dataDxfId="2350" totalsRowDxfId="2349"/>
  </tableColumns>
  <tableStyleInfo name="TableStyleLight6 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3" xr:uid="{EA345DFD-26CF-41C4-AE6E-51B459FF480E}" name="E1_F4_woche_Herbst404" displayName="E1_F4_woche_Herbst404" ref="A126:I128" totalsRowShown="0" headerRowDxfId="2348" dataDxfId="2347" tableBorderDxfId="2346">
  <tableColumns count="9">
    <tableColumn id="1" xr3:uid="{2BCC7C2E-1BBB-4B3E-B925-AFF352BB0B1F}" name="Herbstferien 2025" dataDxfId="2345"/>
    <tableColumn id="2" xr3:uid="{1C8B78E5-D6EC-44D7-A5AB-ABA7D449070D}" name="Spalte1" dataDxfId="2344"/>
    <tableColumn id="3" xr3:uid="{0E3C8FA6-D513-4A8F-888B-B0DB6C83B3E8}" name="Spalte2" dataDxfId="2343"/>
    <tableColumn id="4" xr3:uid="{69A96CCD-2C4B-496B-B138-D09D7990C354}" name="Spalte3" dataDxfId="2342"/>
    <tableColumn id="5" xr3:uid="{E4EBFDAF-792E-47F7-AD51-5CA7E56F9B59}" name="Spalte4" dataDxfId="2341"/>
    <tableColumn id="6" xr3:uid="{581D6522-A374-496E-9CF6-2378BABE86D5}" name="Spalte5" dataDxfId="2340"/>
    <tableColumn id="7" xr3:uid="{304469D7-87F1-468F-9960-7F52B4ED441D}" name="Spalte6" dataDxfId="2339"/>
    <tableColumn id="8" xr3:uid="{FF24456D-328C-45B8-8525-6EFF9579FD0E}" name="Spalte7" dataDxfId="2338"/>
    <tableColumn id="9" xr3:uid="{522529D8-E7E1-4E4F-B81B-448FBC38425F}" name="Spalte8" dataDxfId="2337"/>
  </tableColumns>
  <tableStyleInfo name="TableStyleLight7 2 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4" xr:uid="{A2513736-3C90-4D40-8AB4-15BEAFF602D2}" name="E1_F4_woche_Weihnachten405" displayName="E1_F4_woche_Weihnachten405" ref="A129:I131" totalsRowShown="0" headerRowDxfId="2336" dataDxfId="2335" tableBorderDxfId="2334">
  <tableColumns count="9">
    <tableColumn id="1" xr3:uid="{C685F86C-5A50-477E-94B4-7DC0FBD69E66}" name="Weihnachtsferien 2025" dataDxfId="2333"/>
    <tableColumn id="2" xr3:uid="{9CEBA197-EA6C-487D-82AE-F7024DD18C03}" name="Spalte1" dataDxfId="2332"/>
    <tableColumn id="3" xr3:uid="{669E306F-ADE6-4362-B2BB-FDAF7C230366}" name="Spalte2" dataDxfId="2331"/>
    <tableColumn id="4" xr3:uid="{1077B022-1803-4E26-A7B6-AF279D0B516C}" name="Spalte3" dataDxfId="2330"/>
    <tableColumn id="5" xr3:uid="{AE3C6201-53FE-473D-94B0-1C8F7C66497F}" name="Spalte4" dataDxfId="2329"/>
    <tableColumn id="6" xr3:uid="{03B5853E-476C-431C-BBC6-3BBC4085FF67}" name="Spalte5" dataDxfId="2328"/>
    <tableColumn id="7" xr3:uid="{5AA12551-36B7-47C0-81DA-1515771086AF}" name="Spalte6" dataDxfId="2327"/>
    <tableColumn id="8" xr3:uid="{B4B4CFFA-D8BB-44C2-8FDA-9450B2C9F260}" name="Spalte7" dataDxfId="2326"/>
    <tableColumn id="9" xr3:uid="{D6A18FA8-93F2-4879-B381-21A5D61DB533}" name="Spalte8" dataDxfId="2325"/>
  </tableColumns>
  <tableStyleInfo name="TableStyleLight7 2 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5" xr:uid="{6FC9DE8A-DDA2-436B-806A-47338BB44C87}" name="E1_F4_woche_Winter406" displayName="E1_F4_woche_Winter406" ref="A132:I133" totalsRowShown="0" headerRowDxfId="2324" dataDxfId="2323" tableBorderDxfId="2322">
  <tableColumns count="9">
    <tableColumn id="1" xr3:uid="{71E13219-0A1E-4AFF-87CF-2FE04D8905C5}" name="Winterferien 2026" dataDxfId="2321"/>
    <tableColumn id="2" xr3:uid="{0B55EDB7-5031-4750-8FF4-7347F4284715}" name="Spalte1" dataDxfId="2320"/>
    <tableColumn id="3" xr3:uid="{4495AB56-3077-4F21-A215-A2FCF73F6217}" name="Spalte2" dataDxfId="2319"/>
    <tableColumn id="4" xr3:uid="{7F1ED913-8B93-4217-8213-619363A217C2}" name="Spalte3" dataDxfId="2318"/>
    <tableColumn id="5" xr3:uid="{C20545B7-DBCD-44B8-ABDB-6C4623EBDCC9}" name="Spalte4" dataDxfId="2317"/>
    <tableColumn id="6" xr3:uid="{D9131F7A-6078-40B5-8696-D7D4673CB0C9}" name="Spalte5" dataDxfId="2316"/>
    <tableColumn id="7" xr3:uid="{2E9DC1DF-A167-4431-B6A8-1ADC80BE1AB8}" name="Spalte6" dataDxfId="2315"/>
    <tableColumn id="8" xr3:uid="{F5BD3552-3EC4-4270-A05C-6B4051176621}" name="Spalte7" dataDxfId="2314"/>
    <tableColumn id="9" xr3:uid="{A2B5DE27-BEC6-425A-891F-0FA9E325515D}" name="Spalte8" dataDxfId="2313"/>
  </tableColumns>
  <tableStyleInfo name="TableStyleLight7 2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281CB2A-F555-4DA0-BFEC-1543D091E295}" name="E1_F4_woche_Ostern" displayName="E1_F4_woche_Ostern" ref="A134:I136" totalsRowShown="0" headerRowDxfId="4319" dataDxfId="4318" tableBorderDxfId="4317">
  <tableColumns count="9">
    <tableColumn id="1" xr3:uid="{33743D40-E023-4011-883A-20EA39538125}" name="Osterferien 2026" dataDxfId="4316"/>
    <tableColumn id="2" xr3:uid="{5ACADFC4-6E82-4A5C-996C-1A81B0ECC3B5}" name="Spalte1" dataDxfId="4315"/>
    <tableColumn id="3" xr3:uid="{4AA1F0D2-8562-4D33-B542-28BDE6BF8BE5}" name="Spalte2" dataDxfId="4314"/>
    <tableColumn id="4" xr3:uid="{C0B6C858-FBBE-49AE-AF02-1BBECA2C8FE3}" name="Spalte3" dataDxfId="4313"/>
    <tableColumn id="5" xr3:uid="{7DF482DE-24B9-49B7-8297-4FDFDE8B0F4A}" name="Spalte4" dataDxfId="4312"/>
    <tableColumn id="6" xr3:uid="{8FFD98B4-4C11-4A6B-8BBF-DE703822FE60}" name="Spalte5" dataDxfId="4311"/>
    <tableColumn id="7" xr3:uid="{2543FB4D-9F7A-49D9-AA3E-7570A1239855}" name="Spalte6" dataDxfId="4310"/>
    <tableColumn id="8" xr3:uid="{151DE77F-35C2-4E8F-9492-2789A7DAF202}" name="Spalte7" dataDxfId="4309"/>
    <tableColumn id="9" xr3:uid="{C799BA33-2966-4323-B867-F20BF6572D8B}" name="Spalte8" dataDxfId="4308"/>
  </tableColumns>
  <tableStyleInfo name="TableStyleLight7 2 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6" xr:uid="{CEC85258-490D-49EE-8F01-07D3B8600D9A}" name="E1_F4_woche_Ostern407" displayName="E1_F4_woche_Ostern407" ref="A134:I136" totalsRowShown="0" headerRowDxfId="2312" dataDxfId="2311" tableBorderDxfId="2310">
  <tableColumns count="9">
    <tableColumn id="1" xr3:uid="{11DF800B-2C7E-45AF-B747-5A6153264866}" name="Osterferien 2026" dataDxfId="2309"/>
    <tableColumn id="2" xr3:uid="{375A7061-3A43-4E80-A046-6FC5D6D7EB56}" name="Spalte1" dataDxfId="2308"/>
    <tableColumn id="3" xr3:uid="{175D0BF4-FD7D-496A-803D-900F394735E2}" name="Spalte2" dataDxfId="2307"/>
    <tableColumn id="4" xr3:uid="{191827F2-86E3-499D-BBB3-33A7FA232EC2}" name="Spalte3" dataDxfId="2306"/>
    <tableColumn id="5" xr3:uid="{E219B67A-4688-48D1-BCFD-E6FC599D3B6C}" name="Spalte4" dataDxfId="2305"/>
    <tableColumn id="6" xr3:uid="{72ECEBDA-336A-4F20-BE8B-A76454E8D1DE}" name="Spalte5" dataDxfId="2304"/>
    <tableColumn id="7" xr3:uid="{DF38E320-68EB-4F1B-AE5F-8CB7ADED63E1}" name="Spalte6" dataDxfId="2303"/>
    <tableColumn id="8" xr3:uid="{74ACBE17-0839-4ABF-B48E-28541BFC0121}" name="Spalte7" dataDxfId="2302"/>
    <tableColumn id="9" xr3:uid="{24CBEB7B-3ECE-44C1-9686-6D32E2B6EEBD}" name="Spalte8" dataDxfId="2301"/>
  </tableColumns>
  <tableStyleInfo name="TableStyleLight7 2 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7" xr:uid="{8523D4E8-F62A-4E9C-8647-D345C96B4124}" name="E1_F4_woche_ChristHimmelfahrt408" displayName="E1_F4_woche_ChristHimmelfahrt408" ref="A137:I138" totalsRowShown="0" headerRowDxfId="2300" dataDxfId="2299" tableBorderDxfId="2298">
  <tableColumns count="9">
    <tableColumn id="1" xr3:uid="{1621805F-1AE9-4019-97E3-061BB738725A}" name="Christi Himmelfahrt 2026" dataDxfId="2297"/>
    <tableColumn id="2" xr3:uid="{EFD6C11E-8E14-4A81-B122-B2C8DEC98481}" name="Spalte1" dataDxfId="2296"/>
    <tableColumn id="3" xr3:uid="{C9E2D946-A821-4C00-893C-8567C6B54946}" name="Spalte2" dataDxfId="2295"/>
    <tableColumn id="4" xr3:uid="{48530C49-0B4E-49C0-84D0-0DB2204C43E9}" name="Spalte3" dataDxfId="2294"/>
    <tableColumn id="5" xr3:uid="{C2DAAB1F-AB9C-43B7-B4E4-2E092B9FE35B}" name="Spalte4" dataDxfId="2293"/>
    <tableColumn id="6" xr3:uid="{9C21EB9F-6F72-416A-AEB8-EE69DD93D8B0}" name="Spalte5" dataDxfId="2292"/>
    <tableColumn id="7" xr3:uid="{E0E2E9D6-FD62-4DC9-8264-5AB919C3B2A2}" name="Spalte6" dataDxfId="2291"/>
    <tableColumn id="8" xr3:uid="{FB17E1C1-A2B5-4D27-A649-DFA34096F598}" name="Spalte7" dataDxfId="2290"/>
    <tableColumn id="9" xr3:uid="{1FC66C39-6228-481C-A22F-D62F5E2E7149}" name="Spalte8" dataDxfId="2289"/>
  </tableColumns>
  <tableStyleInfo name="TableStyleLight7 2 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 xr:uid="{00D4E9BE-0413-4B7A-A3D4-6799D29A5D4E}" name="E1_F4_woche_Sommer409" displayName="E1_F4_woche_Sommer409" ref="A141:I148" totalsRowShown="0">
  <tableColumns count="9">
    <tableColumn id="1" xr3:uid="{14084C84-8BEC-45B1-A064-F80F80DB6A1E}" name="Sommerferien 2026"/>
    <tableColumn id="2" xr3:uid="{E6C03F47-A1E0-452E-BBC4-BC4F7180E250}" name="Spalte1" dataDxfId="2288"/>
    <tableColumn id="3" xr3:uid="{65126418-5BA3-4440-B9E4-1B1E5AFBED67}" name="Spalte2" dataDxfId="2287"/>
    <tableColumn id="4" xr3:uid="{438FE276-8EA7-4C11-932F-E034E9819C5B}" name="Spalte3" dataDxfId="2286"/>
    <tableColumn id="5" xr3:uid="{2CD42952-6F5E-46D8-B060-B6B34E036C79}" name="Spalte4" dataDxfId="2285"/>
    <tableColumn id="6" xr3:uid="{6E9AADD8-8408-4AAB-BF50-4EBC32C4F03F}" name="Spalte5"/>
    <tableColumn id="7" xr3:uid="{1799AFC3-0679-4DC7-ACFA-A90B6F8D9B81}" name="Spalte6" dataDxfId="2284"/>
    <tableColumn id="8" xr3:uid="{9E8F0402-7DEA-4FCD-A80E-5130F745A489}" name="Spalte7" dataDxfId="2283"/>
    <tableColumn id="9" xr3:uid="{4258F036-F275-465D-8F9D-75CBB702A450}" name="Spalte8" dataDxfId="2282"/>
  </tableColumns>
  <tableStyleInfo name="TableStyleLight7 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9" xr:uid="{0EB8DDD5-13B5-41C1-B6EF-53AE7333D581}" name="E1_F4_woche_Pfingsten410" displayName="E1_F4_woche_Pfingsten410" ref="A139:I140" totalsRowShown="0" headerRowDxfId="2281" dataDxfId="2280" tableBorderDxfId="2279">
  <tableColumns count="9">
    <tableColumn id="1" xr3:uid="{5823984B-E106-496F-BA9D-FC3246A44923}" name="Pfingsten 2026" dataDxfId="2278"/>
    <tableColumn id="2" xr3:uid="{E069466C-93B0-4FAA-99ED-5C3675E4244E}" name="Spalte1" dataDxfId="2277"/>
    <tableColumn id="3" xr3:uid="{C1C95877-F00F-4D65-9C90-5A32001926DE}" name="Spalte2" dataDxfId="2276"/>
    <tableColumn id="4" xr3:uid="{EECE56A7-1AF4-45F2-8EC0-91D5615B6A94}" name="Spalte3" dataDxfId="2275"/>
    <tableColumn id="5" xr3:uid="{CC691666-3E0A-46F2-8635-65D1FBC3325F}" name="Spalte4" dataDxfId="2274"/>
    <tableColumn id="6" xr3:uid="{6B57E22E-6AAC-4F7E-997A-1D40E31015C6}" name="Spalte5" dataDxfId="2273"/>
    <tableColumn id="7" xr3:uid="{23895C64-202B-4DE0-B92C-1F1D9F30543D}" name="Spalte6" dataDxfId="2272"/>
    <tableColumn id="8" xr3:uid="{505797A5-BE2B-4EE8-B05B-8CAE2EEC27B9}" name="Spalte7" dataDxfId="2271"/>
    <tableColumn id="9" xr3:uid="{D53C7BD7-0F21-45A6-9D30-32EA0E3ED637}" name="Spalte8" dataDxfId="2270"/>
  </tableColumns>
  <tableStyleInfo name="TableStyleLight7 2 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0" xr:uid="{F38DC29D-DFAA-44E7-9F75-170B728B3324}" name="E1_F4_einz_Herbst411" displayName="E1_F4_einz_Herbst411" ref="A44:I54" headerRowDxfId="2269" dataDxfId="2268">
  <tableColumns count="9">
    <tableColumn id="1" xr3:uid="{B5BC280A-AA99-41EB-AD01-4A123E5D55A2}" name="Herbstferien 2025" totalsRowLabel="Ergebnis" dataDxfId="2267">
      <calculatedColumnFormula>#REF!</calculatedColumnFormula>
    </tableColumn>
    <tableColumn id="2" xr3:uid="{C1C56FA4-115F-436D-9987-9F37813C5F6A}" name="1. Klasse_x000a_(5 - 7,5 J.)" totalsRowFunction="average" dataDxfId="2266" totalsRowDxfId="2265"/>
    <tableColumn id="3" xr3:uid="{BECBD801-CF4B-4F4D-A55D-758B50D72673}" name="2. Klasse _x000a_(7,5 - 8,5 J.)" totalsRowFunction="average" dataDxfId="2264" totalsRowDxfId="2263"/>
    <tableColumn id="4" xr3:uid="{8E638712-46A3-4AC5-990E-EBCB72F5F0A4}" name="3. Klasse_x000a_(8,5 - 9,5 J.)" totalsRowFunction="sum" dataDxfId="2262" totalsRowDxfId="2261"/>
    <tableColumn id="5" xr3:uid="{818DFC55-DB06-4E47-9544-07A8006044DD}" name="4. Klasse_x000a_(9,5 - 10,5 J.)" totalsRowFunction="sum" dataDxfId="2260" totalsRowDxfId="2259"/>
    <tableColumn id="6" xr3:uid="{24A40A93-055F-4167-A186-2032A60B7F6A}" name="1. Klasse_x000a_(5 - 7,5 J)" dataDxfId="2258" totalsRowDxfId="2257"/>
    <tableColumn id="7" xr3:uid="{CED18643-C221-43B0-9DE9-7E84ACAE81EE}" name="2. Klasse _x000a_(7,5 - 8,5 J)" dataDxfId="2256" totalsRowDxfId="2255"/>
    <tableColumn id="8" xr3:uid="{90B8E38D-E407-4431-96C5-2693D8C1AB73}" name="3. Klasse_x000a_(8,5 - 9,5 J)" dataDxfId="2254" totalsRowDxfId="2253"/>
    <tableColumn id="9" xr3:uid="{B4371E4C-A2F8-40B8-9978-2310013C4E2A}" name="4. Klasse_x000a_(9,5 - 10,5 J)" dataDxfId="2252" totalsRowDxfId="2251"/>
  </tableColumns>
  <tableStyleInfo name="TableStyleLight6 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1" xr:uid="{3ACD6EE4-5596-4EB0-B931-76B05412953F}" name="E1_F4_einz_Weihnachten412" displayName="E1_F4_einz_Weihnachten412" ref="A55:I65" headerRowDxfId="2250" dataDxfId="2249">
  <tableColumns count="9">
    <tableColumn id="1" xr3:uid="{0676ADD2-103D-44A7-BBE3-6A5B7D883907}" name="Weihnachtsferien 2025" totalsRowLabel="Ergebnis" dataDxfId="2248" totalsRowDxfId="2247">
      <calculatedColumnFormula>#REF!</calculatedColumnFormula>
    </tableColumn>
    <tableColumn id="2" xr3:uid="{3EB9D105-5EED-4798-B353-BF737EE9666B}" name="Spalte1" totalsRowFunction="average" dataDxfId="2246" totalsRowDxfId="2245"/>
    <tableColumn id="3" xr3:uid="{A99C14D4-BC7A-4325-BFFD-13394596FC5B}" name="Spalte2" totalsRowFunction="average" dataDxfId="2244" totalsRowDxfId="2243"/>
    <tableColumn id="4" xr3:uid="{93307C40-C7EB-4D12-B8FD-FBBB8B385FC2}" name="Spalte3" totalsRowFunction="sum" dataDxfId="2242" totalsRowDxfId="2241"/>
    <tableColumn id="5" xr3:uid="{E6A9D722-FB6F-4D85-8FC2-EEC0FA1F5432}" name="Spalte4" totalsRowFunction="sum" dataDxfId="2240" totalsRowDxfId="2239"/>
    <tableColumn id="6" xr3:uid="{6CE8A8EF-9A7C-49F3-ACAB-CED4845B87C0}" name="Spalte12" dataDxfId="2238" totalsRowDxfId="2237"/>
    <tableColumn id="7" xr3:uid="{9A88F31D-D72A-429F-A6C3-D5181F9DBF07}" name="Spalte23" dataDxfId="2236" totalsRowDxfId="2235"/>
    <tableColumn id="8" xr3:uid="{67A2B4B7-6186-4203-938D-12942A43E065}" name="Spalte34" dataDxfId="2234" totalsRowDxfId="2233"/>
    <tableColumn id="9" xr3:uid="{E4F10DC7-EA2B-4229-9BB9-80F172325414}" name="Spalte45" dataDxfId="2232" totalsRowDxfId="2231"/>
  </tableColumns>
  <tableStyleInfo name="TableStyleLight6 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2" xr:uid="{207A87CB-5DF8-4D47-BBA1-67BE8381FDAD}" name="E1_F4_einz_Winter413" displayName="E1_F4_einz_Winter413" ref="A66:I71" headerRowDxfId="2230" dataDxfId="2228" totalsRowDxfId="2227" headerRowBorderDxfId="2229">
  <tableColumns count="9">
    <tableColumn id="1" xr3:uid="{B8349331-6AF6-4286-8798-7F5F1F8636AF}" name="Winterferien 2026" totalsRowLabel="Ergebnis" dataDxfId="2226" totalsRowDxfId="2225">
      <calculatedColumnFormula>#REF!</calculatedColumnFormula>
    </tableColumn>
    <tableColumn id="2" xr3:uid="{624C5AA9-0C9F-4AD0-AB04-940B290B74BA}" name="Spalte1" totalsRowFunction="average" dataDxfId="2224" totalsRowDxfId="2223"/>
    <tableColumn id="3" xr3:uid="{FE0C5FAD-EC70-4112-BE0A-CBB23DD0D565}" name="Spalte2" totalsRowFunction="average" dataDxfId="2222" totalsRowDxfId="2221"/>
    <tableColumn id="4" xr3:uid="{DDB1EA62-B201-4761-90E1-D308AC30EB19}" name="Spalte3" totalsRowFunction="sum" dataDxfId="2220" totalsRowDxfId="2219"/>
    <tableColumn id="5" xr3:uid="{00ABE14D-D62C-4F47-8DE2-D50EE67B37B9}" name="Spalte4" totalsRowFunction="sum" dataDxfId="2218" totalsRowDxfId="2217"/>
    <tableColumn id="6" xr3:uid="{C28913FF-31A8-467B-B855-BF7DDA99A098}" name="Spalte12" dataDxfId="2216" totalsRowDxfId="2215"/>
    <tableColumn id="7" xr3:uid="{C591A40E-6D20-44E0-9FD0-1283587C6385}" name="Spalte23" dataDxfId="2214" totalsRowDxfId="2213"/>
    <tableColumn id="8" xr3:uid="{864472E4-9F96-4228-BCBD-5BB1A985BC51}" name="Spalte34" dataDxfId="2212" totalsRowDxfId="2211"/>
    <tableColumn id="9" xr3:uid="{FA152893-2132-4F20-9308-A1A651AB0130}" name="Spalte45" dataDxfId="2210" totalsRowDxfId="2209"/>
  </tableColumns>
  <tableStyleInfo name="TableStyleLight6 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3" xr:uid="{ED8780BC-1237-4B3B-8603-198E0D51B286}" name="E1_F4_einz_Ostern414" displayName="E1_F4_einz_Ostern414" ref="A72:I82" headerRowDxfId="2208" dataDxfId="2206" headerRowBorderDxfId="2207">
  <tableColumns count="9">
    <tableColumn id="1" xr3:uid="{7B2C7837-E9CF-47E7-B623-A7833A68D0D0}" name="Osterferien 2026" totalsRowLabel="Ergebnis" dataDxfId="2205" totalsRowDxfId="2204">
      <calculatedColumnFormula>#REF!</calculatedColumnFormula>
    </tableColumn>
    <tableColumn id="2" xr3:uid="{FF55E553-EADA-4A43-88CD-235BB8728A21}" name="1. Klasse" totalsRowFunction="average" dataDxfId="2203" totalsRowDxfId="2202"/>
    <tableColumn id="3" xr3:uid="{11B32841-BA77-4C2F-A956-94DB24955F8F}" name="2. Klasse" totalsRowFunction="average" dataDxfId="2201" totalsRowDxfId="2200"/>
    <tableColumn id="4" xr3:uid="{E2DBB908-819E-40F8-A4B9-12C240F07033}" name="3. Klasse" totalsRowFunction="sum" dataDxfId="2199" totalsRowDxfId="2198"/>
    <tableColumn id="5" xr3:uid="{0A996EF9-D0ED-4FD2-A8A6-0DD45165ED71}" name="4. Klasse" totalsRowFunction="sum" dataDxfId="2197" totalsRowDxfId="2196"/>
    <tableColumn id="6" xr3:uid="{98418EB7-7787-4F1F-AEA7-16A1266CF956}" name="1.  Klasse" dataDxfId="2195" totalsRowDxfId="2194"/>
    <tableColumn id="7" xr3:uid="{2C09900D-DA37-49E8-882B-308BC2A3364E}" name="2.  Klasse" dataDxfId="2193" totalsRowDxfId="2192"/>
    <tableColumn id="8" xr3:uid="{AFD09F00-6C28-4ADD-886A-804D24D3E4E1}" name="3.  Klasse" dataDxfId="2191" totalsRowDxfId="2190"/>
    <tableColumn id="9" xr3:uid="{1D60E915-983E-4D57-89CB-847BFC2284CB}" name="4.  Klasse" dataDxfId="2189" totalsRowDxfId="2188"/>
  </tableColumns>
  <tableStyleInfo name="TableStyleLight6 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4" xr:uid="{F461EA92-936F-4223-B74D-96DE6C089317}" name="E1_F4_einz_ChristiHimmelfahrt415" displayName="E1_F4_einz_ChristiHimmelfahrt415" ref="A83:I84" headerRowDxfId="2187" dataDxfId="2186" totalsRowDxfId="2185">
  <tableColumns count="9">
    <tableColumn id="1" xr3:uid="{88054A68-1247-49E0-899E-B46AAC531F81}" name="Christi Himmelfahrt 2026" totalsRowLabel="Ergebnis" dataDxfId="2184"/>
    <tableColumn id="2" xr3:uid="{6B6098F0-78ED-4BCA-A97D-0C47362FA061}" name="Spalte1" totalsRowFunction="average" dataDxfId="2183" totalsRowDxfId="2182"/>
    <tableColumn id="3" xr3:uid="{F6364E0F-A64E-4F38-8056-E769F690F6AC}" name="Spalte2" totalsRowFunction="average" dataDxfId="2181" totalsRowDxfId="2180"/>
    <tableColumn id="4" xr3:uid="{F10241BA-C2A3-4C05-8D07-B3D661535F36}" name="Spalte3" totalsRowFunction="sum" dataDxfId="2179" totalsRowDxfId="2178"/>
    <tableColumn id="5" xr3:uid="{2D7F8355-4193-4A6D-9914-301A874FFD62}" name="Spalte4" totalsRowFunction="sum" dataDxfId="2177" totalsRowDxfId="2176"/>
    <tableColumn id="6" xr3:uid="{FF15D18B-E7B3-446B-BF45-8797C113E114}" name="Spalte12" dataDxfId="2175" totalsRowDxfId="2174"/>
    <tableColumn id="7" xr3:uid="{8521CC67-C8B9-4948-96A7-A5E9055EDBEC}" name="Spalte23" dataDxfId="2173" totalsRowDxfId="2172"/>
    <tableColumn id="8" xr3:uid="{82A09352-56BF-467C-9095-82ED202E7EC4}" name="Spalte34" dataDxfId="2171" totalsRowDxfId="2170"/>
    <tableColumn id="9" xr3:uid="{5A180C93-3563-49D2-81C8-D09C5FAE034B}" name="Spalte45" dataDxfId="2169" totalsRowDxfId="2168"/>
  </tableColumns>
  <tableStyleInfo name="TableStyleLight6 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5" xr:uid="{8C2945D8-56C9-4615-A25A-2BC10C5E8790}" name="E1_F4_einz_Pfingsten416" displayName="E1_F4_einz_Pfingsten416" ref="A85:I86" headerRowDxfId="2167" dataDxfId="2166" totalsRowDxfId="2165">
  <tableColumns count="9">
    <tableColumn id="1" xr3:uid="{F3A9A609-CA47-4071-9F92-1A6588743E30}" name="Pfingsten 2026" totalsRowLabel="Ergebnis" dataDxfId="2164" totalsRowDxfId="2163"/>
    <tableColumn id="2" xr3:uid="{CD4CE970-8634-4FBE-8014-9C56EE388539}" name="Spalte1" totalsRowFunction="average" dataDxfId="2162" totalsRowDxfId="2161"/>
    <tableColumn id="3" xr3:uid="{688942F5-6E07-4D3D-B36E-25A455CBF896}" name="Spalte2" totalsRowFunction="average" dataDxfId="2160" totalsRowDxfId="2159"/>
    <tableColumn id="4" xr3:uid="{F865841F-E4F0-4991-A1FF-3BB7813D2FCA}" name="Spalte3" totalsRowFunction="sum" dataDxfId="2158" totalsRowDxfId="2157"/>
    <tableColumn id="5" xr3:uid="{1093E8D3-B80F-4525-BC18-C9165754856C}" name="Spalte4" totalsRowFunction="sum" dataDxfId="2156" totalsRowDxfId="2155"/>
    <tableColumn id="6" xr3:uid="{51FE46B8-537B-4BFD-BD20-AB595DE0CF83}" name="Spalte12" dataDxfId="2154" totalsRowDxfId="2153"/>
    <tableColumn id="7" xr3:uid="{5E27562C-CE31-40EB-9D19-05288CFFFBD5}" name="Spalte23" dataDxfId="2152" totalsRowDxfId="2151"/>
    <tableColumn id="8" xr3:uid="{0BECA8B6-EA83-4905-9018-327B5636EAF7}" name="Spalte34" dataDxfId="2150" totalsRowDxfId="2149"/>
    <tableColumn id="9" xr3:uid="{6E962F21-EED9-4EB6-90D8-C65CFFDBF07E}" name="Spalte45" dataDxfId="2148" totalsRowDxfId="2147"/>
  </tableColumns>
  <tableStyleInfo name="TableStyleLight6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2E98C9-1803-4CD8-B667-3B301B6E9A15}" name="E1_F4_woche_ChristHimmelfahrt" displayName="E1_F4_woche_ChristHimmelfahrt" ref="A137:I138" totalsRowShown="0" headerRowDxfId="4307" dataDxfId="4306" tableBorderDxfId="4305">
  <tableColumns count="9">
    <tableColumn id="1" xr3:uid="{C4EDB70B-898E-44D6-8F9C-9492C155ECB4}" name="Christi Himmelfahrt 2026" dataDxfId="4304"/>
    <tableColumn id="2" xr3:uid="{74ABE82E-8518-488E-9BC1-9D95C326496C}" name="Spalte1" dataDxfId="4303"/>
    <tableColumn id="3" xr3:uid="{39DE01C7-7DB9-431B-B6BE-86E7DA587D63}" name="Spalte2" dataDxfId="4302"/>
    <tableColumn id="4" xr3:uid="{F302EA65-1094-418F-9A4D-DD9B8A9B748E}" name="Spalte3" dataDxfId="4301"/>
    <tableColumn id="5" xr3:uid="{B73AB72E-F34D-4767-9F14-73D5AC9AD9F2}" name="Spalte4" dataDxfId="4300"/>
    <tableColumn id="6" xr3:uid="{0BE25E12-7291-4690-854D-AEA86C1820ED}" name="Spalte5" dataDxfId="4299"/>
    <tableColumn id="7" xr3:uid="{0EB30E36-D4B6-4CCD-8926-B49561451D1B}" name="Spalte6" dataDxfId="4298"/>
    <tableColumn id="8" xr3:uid="{4A7438BF-0C46-44C9-9A71-AD9050660373}" name="Spalte7" dataDxfId="4297"/>
    <tableColumn id="9" xr3:uid="{53240916-EC6B-42D3-8DC8-400363D0FC99}" name="Spalte8" dataDxfId="4296"/>
  </tableColumns>
  <tableStyleInfo name="TableStyleLight7 2 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6" xr:uid="{840A2681-A80E-4ED6-BF9C-3FBD5A791ECF}" name="E1_F4_einz_Sommer417" displayName="E1_F4_einz_Sommer417" ref="A87:I119" headerRowDxfId="2146" dataDxfId="2145" totalsRowDxfId="2144">
  <tableColumns count="9">
    <tableColumn id="1" xr3:uid="{AF2A1311-0633-43D8-B727-12C3ACB375E2}" name="Sommerferien 2026" totalsRowLabel="Ergebnis" dataDxfId="2143" totalsRowDxfId="2142">
      <calculatedColumnFormula>#REF!</calculatedColumnFormula>
    </tableColumn>
    <tableColumn id="2" xr3:uid="{16D1B8D5-86A2-4595-A0D0-3FA897BC9C80}" name="1. Klasse" totalsRowFunction="average" dataDxfId="2141" totalsRowDxfId="2140"/>
    <tableColumn id="3" xr3:uid="{91C03F41-4133-4278-8D24-1FDFF0624E96}" name="2. Klasse" totalsRowFunction="average" dataDxfId="2139" totalsRowDxfId="2138"/>
    <tableColumn id="4" xr3:uid="{225D3248-C413-4691-B2EF-E287F17C03CA}" name="3. Klasse" totalsRowFunction="sum" dataDxfId="2137" totalsRowDxfId="2136"/>
    <tableColumn id="5" xr3:uid="{7215CB71-4709-427F-B3A7-672F5C6236BF}" name="4. Klasse" totalsRowFunction="sum" dataDxfId="2135" totalsRowDxfId="2134"/>
    <tableColumn id="6" xr3:uid="{3C8921E1-681C-45F4-97C1-92B470773798}" name="1.  Klasse" dataDxfId="2133" totalsRowDxfId="2132"/>
    <tableColumn id="7" xr3:uid="{155DFBE9-F2CD-4059-8079-8DD4077DD5E6}" name="2.  Klasse" dataDxfId="2131" totalsRowDxfId="2130"/>
    <tableColumn id="8" xr3:uid="{EE1F4A78-30D0-47A5-8E9B-127B08E5BFF9}" name="3.  Klasse" dataDxfId="2129" totalsRowDxfId="2128"/>
    <tableColumn id="9" xr3:uid="{88A11898-3440-4652-8B74-1C7A71D05653}" name="4.  Klasse" dataDxfId="2127" totalsRowDxfId="2126"/>
  </tableColumns>
  <tableStyleInfo name="TableStyleLight6 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7" xr:uid="{C86A4A4C-A9B4-4761-94A6-B08083D4B34F}" name="E1_F4_woche_Herbst418" displayName="E1_F4_woche_Herbst418" ref="A126:I128" totalsRowShown="0" headerRowDxfId="2125" dataDxfId="2124" tableBorderDxfId="2123">
  <tableColumns count="9">
    <tableColumn id="1" xr3:uid="{7BAB3C33-6D78-496C-952F-5BFDC0E8BA44}" name="Herbstferien 2025" dataDxfId="2122"/>
    <tableColumn id="2" xr3:uid="{56C421B8-99A3-4F12-917B-1BA76241B9F7}" name="Spalte1" dataDxfId="2121"/>
    <tableColumn id="3" xr3:uid="{D3CB243D-5B27-49FA-8025-B17E738A253D}" name="Spalte2" dataDxfId="2120"/>
    <tableColumn id="4" xr3:uid="{CAF6D604-5532-4623-B3F2-AD02F0519DFA}" name="Spalte3" dataDxfId="2119"/>
    <tableColumn id="5" xr3:uid="{8B90121A-B3B1-4A08-AABC-F848E7F0CB39}" name="Spalte4" dataDxfId="2118"/>
    <tableColumn id="6" xr3:uid="{D61F019B-C4EB-4818-AC48-8FEF3C3DF09B}" name="Spalte5" dataDxfId="2117"/>
    <tableColumn id="7" xr3:uid="{41C9216D-EF36-48CC-968F-34D6A329298D}" name="Spalte6" dataDxfId="2116"/>
    <tableColumn id="8" xr3:uid="{F1B3F703-C9FC-4F6E-8384-A5A808ADA705}" name="Spalte7" dataDxfId="2115"/>
    <tableColumn id="9" xr3:uid="{815556CC-6283-4F8D-867B-81073B9EF363}" name="Spalte8" dataDxfId="2114"/>
  </tableColumns>
  <tableStyleInfo name="TableStyleLight7 2 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8" xr:uid="{88DBF502-849B-4850-9EE1-E50ECC127668}" name="E1_F4_woche_Weihnachten419" displayName="E1_F4_woche_Weihnachten419" ref="A129:I131" totalsRowShown="0" headerRowDxfId="2113" dataDxfId="2112" tableBorderDxfId="2111">
  <tableColumns count="9">
    <tableColumn id="1" xr3:uid="{E1A7E8A0-CC48-4F3A-BE37-81F0D8D99F22}" name="Weihnachtsferien 2025" dataDxfId="2110"/>
    <tableColumn id="2" xr3:uid="{9DF87595-DBD0-4C78-AF0D-9FD720C835B2}" name="Spalte1" dataDxfId="2109"/>
    <tableColumn id="3" xr3:uid="{F98086B6-7ED6-4E39-A2E7-AB0F248BCD4C}" name="Spalte2" dataDxfId="2108"/>
    <tableColumn id="4" xr3:uid="{3F8F658F-A9B9-4733-A205-1BE36E555573}" name="Spalte3" dataDxfId="2107"/>
    <tableColumn id="5" xr3:uid="{DC0F9072-C390-4157-8400-EBC4AB64D5C5}" name="Spalte4" dataDxfId="2106"/>
    <tableColumn id="6" xr3:uid="{221C0D8E-F66D-429A-91B3-BB7D3ED84A36}" name="Spalte5" dataDxfId="2105"/>
    <tableColumn id="7" xr3:uid="{7AD85FEB-B93D-4491-AB2F-AA09FDDFAB5A}" name="Spalte6" dataDxfId="2104"/>
    <tableColumn id="8" xr3:uid="{B51B9850-76DB-4CE9-AFE7-F4CD49A92E88}" name="Spalte7" dataDxfId="2103"/>
    <tableColumn id="9" xr3:uid="{173ABD95-755A-4979-89DB-D2CF6E387E2A}" name="Spalte8" dataDxfId="2102"/>
  </tableColumns>
  <tableStyleInfo name="TableStyleLight7 2 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9" xr:uid="{25D01FD8-A6AB-4BB3-B40D-4D153438200E}" name="E1_F4_woche_Winter420" displayName="E1_F4_woche_Winter420" ref="A132:I133" totalsRowShown="0" headerRowDxfId="2101" dataDxfId="2100" tableBorderDxfId="2099">
  <tableColumns count="9">
    <tableColumn id="1" xr3:uid="{B48117F2-4616-4F31-AB16-4B2ED9C67F0E}" name="Winterferien 2026" dataDxfId="2098"/>
    <tableColumn id="2" xr3:uid="{06150D92-4DA1-4F91-B2C0-7EE6EAEACA97}" name="Spalte1" dataDxfId="2097"/>
    <tableColumn id="3" xr3:uid="{A0F67CB6-E23F-4C6B-AEEA-93B3ADEE284C}" name="Spalte2" dataDxfId="2096"/>
    <tableColumn id="4" xr3:uid="{21043804-40CE-4071-A212-6406AE020F39}" name="Spalte3" dataDxfId="2095"/>
    <tableColumn id="5" xr3:uid="{1F2BFD9D-1536-4CF3-BE4A-E8347D416780}" name="Spalte4" dataDxfId="2094"/>
    <tableColumn id="6" xr3:uid="{C58AD2AA-4464-4DE5-877D-F32788270F62}" name="Spalte5" dataDxfId="2093"/>
    <tableColumn id="7" xr3:uid="{BA96A19B-6E81-4B62-A22F-E8F8C093FE10}" name="Spalte6" dataDxfId="2092"/>
    <tableColumn id="8" xr3:uid="{F48204AC-CC0A-4589-A4E2-CE74C5461EFE}" name="Spalte7" dataDxfId="2091"/>
    <tableColumn id="9" xr3:uid="{07690DE6-140D-4C56-93F7-1170A442D7C4}" name="Spalte8" dataDxfId="2090"/>
  </tableColumns>
  <tableStyleInfo name="TableStyleLight7 2 2"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 xr:uid="{FC72BC1B-C7CD-4570-8611-AD5469D1E063}" name="E1_F4_woche_Ostern421" displayName="E1_F4_woche_Ostern421" ref="A134:I136" totalsRowShown="0" headerRowDxfId="2089" dataDxfId="2088" tableBorderDxfId="2087">
  <tableColumns count="9">
    <tableColumn id="1" xr3:uid="{D6C48D66-61E6-4CC3-87A7-490BA163B52E}" name="Osterferien 2026" dataDxfId="2086"/>
    <tableColumn id="2" xr3:uid="{0BB771A8-A9AB-4CE0-AFD5-599EDDE5B796}" name="Spalte1" dataDxfId="2085"/>
    <tableColumn id="3" xr3:uid="{4311E9B2-8AEE-4B00-BE67-0EA851D20388}" name="Spalte2" dataDxfId="2084"/>
    <tableColumn id="4" xr3:uid="{BB31341E-AA0A-4928-BCA6-59506C95BC1A}" name="Spalte3" dataDxfId="2083"/>
    <tableColumn id="5" xr3:uid="{19D30FEA-6585-4037-84F4-7B1958DB5963}" name="Spalte4" dataDxfId="2082"/>
    <tableColumn id="6" xr3:uid="{0DFB6734-A1F8-4835-86E4-3FE9ED66DBE1}" name="Spalte5" dataDxfId="2081"/>
    <tableColumn id="7" xr3:uid="{36940F56-EB5F-4510-96BD-C27BA663F048}" name="Spalte6" dataDxfId="2080"/>
    <tableColumn id="8" xr3:uid="{47FE8324-9423-489C-B9DA-74655843E20E}" name="Spalte7" dataDxfId="2079"/>
    <tableColumn id="9" xr3:uid="{EF4917FB-0C7E-4ACA-959D-7632B61AF59D}" name="Spalte8" dataDxfId="2078"/>
  </tableColumns>
  <tableStyleInfo name="TableStyleLight7 2 2"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1" xr:uid="{2CD60D8D-91E9-410B-8291-3F37276EF877}" name="E1_F4_woche_ChristHimmelfahrt422" displayName="E1_F4_woche_ChristHimmelfahrt422" ref="A137:I138" totalsRowShown="0" headerRowDxfId="2077" dataDxfId="2076" tableBorderDxfId="2075">
  <tableColumns count="9">
    <tableColumn id="1" xr3:uid="{57BB1126-2EF5-417F-A1E6-A59988EAB268}" name="Christi Himmelfahrt 2026" dataDxfId="2074"/>
    <tableColumn id="2" xr3:uid="{C3A40D36-3DE0-4AB1-B182-2F466FD3BDE4}" name="Spalte1" dataDxfId="2073"/>
    <tableColumn id="3" xr3:uid="{69D0F53C-E122-4CF9-9D2E-BB5FD537CCC4}" name="Spalte2" dataDxfId="2072"/>
    <tableColumn id="4" xr3:uid="{DAE6E57C-FB23-41D3-9E1C-961250A88A94}" name="Spalte3" dataDxfId="2071"/>
    <tableColumn id="5" xr3:uid="{83E0321B-BDC0-4E3F-9CA6-DE7D0133ADCA}" name="Spalte4" dataDxfId="2070"/>
    <tableColumn id="6" xr3:uid="{8C95B61B-8C76-4072-ACF2-9DC908A369C0}" name="Spalte5" dataDxfId="2069"/>
    <tableColumn id="7" xr3:uid="{8A1F9222-4EDA-4714-A273-D4CFBEE1D88E}" name="Spalte6" dataDxfId="2068"/>
    <tableColumn id="8" xr3:uid="{99AC8EC2-74EA-4C4C-B53B-CFB7F98C036E}" name="Spalte7" dataDxfId="2067"/>
    <tableColumn id="9" xr3:uid="{C48F75AC-A0E2-4A05-8D97-A072DFA66111}" name="Spalte8" dataDxfId="2066"/>
  </tableColumns>
  <tableStyleInfo name="TableStyleLight7 2 2"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2" xr:uid="{07F4DA7B-A1A0-4718-8E07-EADC397C55BC}" name="E1_F4_woche_Sommer423" displayName="E1_F4_woche_Sommer423" ref="A141:I148" totalsRowShown="0">
  <tableColumns count="9">
    <tableColumn id="1" xr3:uid="{7A8059D5-F288-4F88-B69B-AF50A5CC803A}" name="Sommerferien 2026"/>
    <tableColumn id="2" xr3:uid="{68518C42-54E4-430E-BB23-1C494A3107E3}" name="Spalte1" dataDxfId="2065"/>
    <tableColumn id="3" xr3:uid="{75D60F4A-ADCD-4893-AC35-AAB9481C91D1}" name="Spalte2" dataDxfId="2064"/>
    <tableColumn id="4" xr3:uid="{C5D93B0D-3ED6-4745-8A62-7808AFD2EF65}" name="Spalte3" dataDxfId="2063"/>
    <tableColumn id="5" xr3:uid="{0B47D23E-682D-425D-AB83-E7156D46BEF3}" name="Spalte4" dataDxfId="2062"/>
    <tableColumn id="6" xr3:uid="{41EAFF91-D801-4E63-AFE3-69540A250792}" name="Spalte5"/>
    <tableColumn id="7" xr3:uid="{C7F0E02D-DC10-415E-96D0-2BE91D5D1DAB}" name="Spalte6" dataDxfId="2061"/>
    <tableColumn id="8" xr3:uid="{8DA62AA5-2F1D-4CF0-AF47-7EC8EFEC3D55}" name="Spalte7" dataDxfId="2060"/>
    <tableColumn id="9" xr3:uid="{5804C30E-6832-44DB-AE4C-441FC9B32614}" name="Spalte8" dataDxfId="2059"/>
  </tableColumns>
  <tableStyleInfo name="TableStyleLight7 2"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3" xr:uid="{B95F5481-5633-4419-8B23-593044DA3AF7}" name="E1_F4_woche_Pfingsten424" displayName="E1_F4_woche_Pfingsten424" ref="A139:I140" totalsRowShown="0" headerRowDxfId="2058" dataDxfId="2057" tableBorderDxfId="2056">
  <tableColumns count="9">
    <tableColumn id="1" xr3:uid="{B91CA03A-1F71-4023-93F8-5B5C2998B9BD}" name="Pfingsten 2026" dataDxfId="2055"/>
    <tableColumn id="2" xr3:uid="{7B25AAE0-36A5-441A-AFFE-137A3BA6EB26}" name="Spalte1" dataDxfId="2054"/>
    <tableColumn id="3" xr3:uid="{984A7E3A-C7AA-430A-B257-3EDB55B14F7A}" name="Spalte2" dataDxfId="2053"/>
    <tableColumn id="4" xr3:uid="{94EEE676-D30E-4A95-9665-9677BC2AE5E2}" name="Spalte3" dataDxfId="2052"/>
    <tableColumn id="5" xr3:uid="{5EEB32CF-D861-4F86-82E8-511A4D9C06CC}" name="Spalte4" dataDxfId="2051"/>
    <tableColumn id="6" xr3:uid="{815930B4-DFA7-4184-8A32-91C20272A235}" name="Spalte5" dataDxfId="2050"/>
    <tableColumn id="7" xr3:uid="{3E38FFCB-5441-490F-93BA-8223CEE4F989}" name="Spalte6" dataDxfId="2049"/>
    <tableColumn id="8" xr3:uid="{447D5D2A-9DC9-446B-9FB5-0005A99BD833}" name="Spalte7" dataDxfId="2048"/>
    <tableColumn id="9" xr3:uid="{B7688A43-742A-46D1-A6E8-4F76D56BAFD1}" name="Spalte8" dataDxfId="2047"/>
  </tableColumns>
  <tableStyleInfo name="TableStyleLight7 2 2"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4" xr:uid="{3E033464-32D4-48A3-B1E3-4383024050B5}" name="E1_F4_einz_Herbst425" displayName="E1_F4_einz_Herbst425" ref="A44:I54" headerRowDxfId="2046" dataDxfId="2045">
  <tableColumns count="9">
    <tableColumn id="1" xr3:uid="{DA277C93-7920-457B-B4AE-50044FF89FF2}" name="Herbstferien 2025" totalsRowLabel="Ergebnis" dataDxfId="2044">
      <calculatedColumnFormula>#REF!</calculatedColumnFormula>
    </tableColumn>
    <tableColumn id="2" xr3:uid="{E6DF43AA-16D2-48E8-95DF-80530C89C001}" name="1. Klasse_x000a_(5 - 7,5 J.)" totalsRowFunction="average" dataDxfId="2043" totalsRowDxfId="2042"/>
    <tableColumn id="3" xr3:uid="{C32D1EDF-6B08-4396-A034-FF54A6D9E2AB}" name="2. Klasse _x000a_(7,5 - 8,5 J.)" totalsRowFunction="average" dataDxfId="2041" totalsRowDxfId="2040"/>
    <tableColumn id="4" xr3:uid="{59256E5C-0C00-4766-9439-F680656AEF3D}" name="3. Klasse_x000a_(8,5 - 9,5 J.)" totalsRowFunction="sum" dataDxfId="2039" totalsRowDxfId="2038"/>
    <tableColumn id="5" xr3:uid="{0037FB28-F8EE-40C1-9BA4-19451B930071}" name="4. Klasse_x000a_(9,5 - 10,5 J.)" totalsRowFunction="sum" dataDxfId="2037" totalsRowDxfId="2036"/>
    <tableColumn id="6" xr3:uid="{CED3F9FB-EDD3-42D4-B410-6C10A798A816}" name="1. Klasse_x000a_(5 - 7,5 J)" dataDxfId="2035" totalsRowDxfId="2034"/>
    <tableColumn id="7" xr3:uid="{AF0A7395-C81F-4FD6-A1BB-77261231219F}" name="2. Klasse _x000a_(7,5 - 8,5 J)" dataDxfId="2033" totalsRowDxfId="2032"/>
    <tableColumn id="8" xr3:uid="{32985CDF-07F4-474D-B8D8-5C5384429ADB}" name="3. Klasse_x000a_(8,5 - 9,5 J)" dataDxfId="2031" totalsRowDxfId="2030"/>
    <tableColumn id="9" xr3:uid="{E67FB120-537D-4D6D-9826-77A72D779F82}" name="4. Klasse_x000a_(9,5 - 10,5 J)" dataDxfId="2029" totalsRowDxfId="2028"/>
  </tableColumns>
  <tableStyleInfo name="TableStyleLight6 2"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 xr:uid="{4527E0C6-8F18-461E-A114-5B17EBF55BA2}" name="E1_F4_einz_Weihnachten426" displayName="E1_F4_einz_Weihnachten426" ref="A55:I65" headerRowDxfId="2027" dataDxfId="2026">
  <tableColumns count="9">
    <tableColumn id="1" xr3:uid="{694CBCAB-0CE8-4B86-9DA3-C2CC95E006A4}" name="Weihnachtsferien 2025" totalsRowLabel="Ergebnis" dataDxfId="2025" totalsRowDxfId="2024">
      <calculatedColumnFormula>#REF!</calculatedColumnFormula>
    </tableColumn>
    <tableColumn id="2" xr3:uid="{B0E0E76F-44E7-4EE8-85E3-2EDCD78104A7}" name="Spalte1" totalsRowFunction="average" dataDxfId="2023" totalsRowDxfId="2022"/>
    <tableColumn id="3" xr3:uid="{1C80822A-417B-48DE-B02E-E1C55A0CAACC}" name="Spalte2" totalsRowFunction="average" dataDxfId="2021" totalsRowDxfId="2020"/>
    <tableColumn id="4" xr3:uid="{A9F67F28-B65B-44B3-8E11-5BB4D56E4162}" name="Spalte3" totalsRowFunction="sum" dataDxfId="2019" totalsRowDxfId="2018"/>
    <tableColumn id="5" xr3:uid="{B44F3BE4-20C3-40F0-BF7F-7D717FF8D85C}" name="Spalte4" totalsRowFunction="sum" dataDxfId="2017" totalsRowDxfId="2016"/>
    <tableColumn id="6" xr3:uid="{B2626C7B-4D3A-4E82-ABE5-B9F05694E395}" name="Spalte12" dataDxfId="2015" totalsRowDxfId="2014"/>
    <tableColumn id="7" xr3:uid="{4FA50001-B483-4593-A37A-22B7CA18A44A}" name="Spalte23" dataDxfId="2013" totalsRowDxfId="2012"/>
    <tableColumn id="8" xr3:uid="{269EA53E-5BDD-4C81-A657-FCD57D544D0E}" name="Spalte34" dataDxfId="2011" totalsRowDxfId="2010"/>
    <tableColumn id="9" xr3:uid="{1B6500EA-C564-4ED1-9D06-B7C8F4C75CBE}" name="Spalte45" dataDxfId="2009" totalsRowDxfId="2008"/>
  </tableColumns>
  <tableStyleInfo name="TableStyleLight6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7EF8DCA-7F57-48AD-857B-ECA9BD023B01}" name="E1_F4_woche_Sommer" displayName="E1_F4_woche_Sommer" ref="A141:I148" totalsRowShown="0">
  <tableColumns count="9">
    <tableColumn id="1" xr3:uid="{3E36E4DE-FF83-4124-89B0-575557539CA7}" name="Sommerferien 2026"/>
    <tableColumn id="2" xr3:uid="{F356C0CA-625B-42A5-A107-567FC22A9AB6}" name="Spalte1" dataDxfId="4295"/>
    <tableColumn id="3" xr3:uid="{7EFC3990-C32A-47A9-9D81-1199F3F7EC54}" name="Spalte2" dataDxfId="4294"/>
    <tableColumn id="4" xr3:uid="{3A7F0CF5-FAA0-423E-B063-CBCBDC2CA34D}" name="Spalte3" dataDxfId="4293"/>
    <tableColumn id="5" xr3:uid="{F60FF848-6D07-412A-B3F6-C9771D506CD4}" name="Spalte4" dataDxfId="4292"/>
    <tableColumn id="6" xr3:uid="{48B41F86-EE35-4A22-8D15-F034B669340C}" name="Spalte5"/>
    <tableColumn id="7" xr3:uid="{04757257-BA13-4F66-BF76-108E82CC8601}" name="Spalte6" dataDxfId="4291"/>
    <tableColumn id="8" xr3:uid="{7B9A986D-F11F-425E-AF37-170D29DE5B52}" name="Spalte7" dataDxfId="4290"/>
    <tableColumn id="9" xr3:uid="{48B20188-0C69-45F6-8677-CC415051D7F3}" name="Spalte8" dataDxfId="4289"/>
  </tableColumns>
  <tableStyleInfo name="TableStyleLight7 2"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6" xr:uid="{122860CB-02EF-4016-B915-0836FA266A42}" name="E1_F4_einz_Winter427" displayName="E1_F4_einz_Winter427" ref="A66:I71" headerRowDxfId="2007" dataDxfId="2005" totalsRowDxfId="2004" headerRowBorderDxfId="2006">
  <tableColumns count="9">
    <tableColumn id="1" xr3:uid="{07434AB2-EAD9-4A81-86BB-240A7043C2D9}" name="Winterferien 2026" totalsRowLabel="Ergebnis" dataDxfId="2003" totalsRowDxfId="2002">
      <calculatedColumnFormula>#REF!</calculatedColumnFormula>
    </tableColumn>
    <tableColumn id="2" xr3:uid="{A0AAE789-3FC3-4FB0-88DD-BC688733E341}" name="Spalte1" totalsRowFunction="average" dataDxfId="2001" totalsRowDxfId="2000"/>
    <tableColumn id="3" xr3:uid="{0C797C0C-BCED-4221-8007-A61CC9875B1C}" name="Spalte2" totalsRowFunction="average" dataDxfId="1999" totalsRowDxfId="1998"/>
    <tableColumn id="4" xr3:uid="{32FB6DD8-015C-491D-9927-92493D46C7CF}" name="Spalte3" totalsRowFunction="sum" dataDxfId="1997" totalsRowDxfId="1996"/>
    <tableColumn id="5" xr3:uid="{B70EDD75-5978-4AAC-80A3-56F5E3320967}" name="Spalte4" totalsRowFunction="sum" dataDxfId="1995" totalsRowDxfId="1994"/>
    <tableColumn id="6" xr3:uid="{C61AE6BF-9A6E-4242-81D2-528D42BFCEBE}" name="Spalte12" dataDxfId="1993" totalsRowDxfId="1992"/>
    <tableColumn id="7" xr3:uid="{9FD92A43-1A0E-4E99-B9CF-C966AAB8F07B}" name="Spalte23" dataDxfId="1991" totalsRowDxfId="1990"/>
    <tableColumn id="8" xr3:uid="{3A929CDB-B809-4950-B8CC-98FBD2044912}" name="Spalte34" dataDxfId="1989" totalsRowDxfId="1988"/>
    <tableColumn id="9" xr3:uid="{C0978584-1A07-4AC8-95AA-619213F3DC24}" name="Spalte45" dataDxfId="1987" totalsRowDxfId="1986"/>
  </tableColumns>
  <tableStyleInfo name="TableStyleLight6 2"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7" xr:uid="{1621E61C-4B03-4283-93F9-D953268C0659}" name="E1_F4_einz_Ostern428" displayName="E1_F4_einz_Ostern428" ref="A72:I82" headerRowDxfId="1985" dataDxfId="1983" headerRowBorderDxfId="1984">
  <tableColumns count="9">
    <tableColumn id="1" xr3:uid="{CE7EEC18-F4D9-4F18-905F-2B4DE9F43FB1}" name="Osterferien 2026" totalsRowLabel="Ergebnis" dataDxfId="1982" totalsRowDxfId="1981">
      <calculatedColumnFormula>#REF!</calculatedColumnFormula>
    </tableColumn>
    <tableColumn id="2" xr3:uid="{BD140C96-2D2B-4A56-941B-7FA3F570ED2D}" name="1. Klasse" totalsRowFunction="average" dataDxfId="1980" totalsRowDxfId="1979"/>
    <tableColumn id="3" xr3:uid="{BAEF6A74-F681-4299-A053-23F64B812254}" name="2. Klasse" totalsRowFunction="average" dataDxfId="1978" totalsRowDxfId="1977"/>
    <tableColumn id="4" xr3:uid="{7E25A93A-DAE3-429D-8BDA-BE75F0D5B872}" name="3. Klasse" totalsRowFunction="sum" dataDxfId="1976" totalsRowDxfId="1975"/>
    <tableColumn id="5" xr3:uid="{22EBB96B-7B40-4EAE-BA37-775E0482E42E}" name="4. Klasse" totalsRowFunction="sum" dataDxfId="1974" totalsRowDxfId="1973"/>
    <tableColumn id="6" xr3:uid="{B940092E-3109-4478-906F-40A64DD748BA}" name="1.  Klasse" dataDxfId="1972" totalsRowDxfId="1971"/>
    <tableColumn id="7" xr3:uid="{BE79C6FF-8696-4EE2-981A-E95701FCAD6A}" name="2.  Klasse" dataDxfId="1970" totalsRowDxfId="1969"/>
    <tableColumn id="8" xr3:uid="{53EE9342-D077-4ACE-8530-1D552EFDFB93}" name="3.  Klasse" dataDxfId="1968" totalsRowDxfId="1967"/>
    <tableColumn id="9" xr3:uid="{52AA7465-870A-41E2-BFB2-8A2FE32BDA53}" name="4.  Klasse" dataDxfId="1966" totalsRowDxfId="1965"/>
  </tableColumns>
  <tableStyleInfo name="TableStyleLight6 2"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8" xr:uid="{91E6DEB2-3C0A-4BF9-A775-7B66FAC5247E}" name="E1_F4_einz_ChristiHimmelfahrt429" displayName="E1_F4_einz_ChristiHimmelfahrt429" ref="A83:I84" headerRowDxfId="1964" dataDxfId="1963" totalsRowDxfId="1962">
  <tableColumns count="9">
    <tableColumn id="1" xr3:uid="{78B89448-AA33-44BE-85FD-E74E0B0FE711}" name="Christi Himmelfahrt 2026" totalsRowLabel="Ergebnis" dataDxfId="1961"/>
    <tableColumn id="2" xr3:uid="{D25B30E5-F795-4F04-978F-C09823BAF715}" name="Spalte1" totalsRowFunction="average" dataDxfId="1960" totalsRowDxfId="1959"/>
    <tableColumn id="3" xr3:uid="{4E2FD3EF-A3FE-459C-8F07-F63A63CA554B}" name="Spalte2" totalsRowFunction="average" dataDxfId="1958" totalsRowDxfId="1957"/>
    <tableColumn id="4" xr3:uid="{8E8EAADF-2363-4769-91C1-F038B57E593D}" name="Spalte3" totalsRowFunction="sum" dataDxfId="1956" totalsRowDxfId="1955"/>
    <tableColumn id="5" xr3:uid="{54650556-24F6-472B-A327-E2314FB18D19}" name="Spalte4" totalsRowFunction="sum" dataDxfId="1954" totalsRowDxfId="1953"/>
    <tableColumn id="6" xr3:uid="{2DB7344F-9C3C-4A70-A277-337C49347048}" name="Spalte12" dataDxfId="1952" totalsRowDxfId="1951"/>
    <tableColumn id="7" xr3:uid="{38D1527D-6478-4DAB-8A6E-5552D7D940CC}" name="Spalte23" dataDxfId="1950" totalsRowDxfId="1949"/>
    <tableColumn id="8" xr3:uid="{D50425A0-35CE-4AA3-B0E6-B357586E40C5}" name="Spalte34" dataDxfId="1948" totalsRowDxfId="1947"/>
    <tableColumn id="9" xr3:uid="{FE8821D6-FEE8-4236-A9EE-66FA5C64B0BC}" name="Spalte45" dataDxfId="1946" totalsRowDxfId="1945"/>
  </tableColumns>
  <tableStyleInfo name="TableStyleLight6 2"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 xr:uid="{0D8DFA05-AE40-424F-9920-34E2FAC7D2F0}" name="E1_F4_einz_Pfingsten430" displayName="E1_F4_einz_Pfingsten430" ref="A85:I86" headerRowDxfId="1944" dataDxfId="1943" totalsRowDxfId="1942">
  <tableColumns count="9">
    <tableColumn id="1" xr3:uid="{E56F44E2-156A-4131-8C0C-903F925E3DC5}" name="Pfingsten 2026" totalsRowLabel="Ergebnis" dataDxfId="1941" totalsRowDxfId="1940"/>
    <tableColumn id="2" xr3:uid="{CD37E2C3-8F9D-4D44-85F0-EEC3FFE81E60}" name="Spalte1" totalsRowFunction="average" dataDxfId="1939" totalsRowDxfId="1938"/>
    <tableColumn id="3" xr3:uid="{483D332A-D70D-494A-AAA5-E05EDD3763FE}" name="Spalte2" totalsRowFunction="average" dataDxfId="1937" totalsRowDxfId="1936"/>
    <tableColumn id="4" xr3:uid="{7DDF77F8-0A5D-4A78-89E9-D7408AA015A1}" name="Spalte3" totalsRowFunction="sum" dataDxfId="1935" totalsRowDxfId="1934"/>
    <tableColumn id="5" xr3:uid="{5A79BA8E-C970-4FEE-960C-01D335F810D0}" name="Spalte4" totalsRowFunction="sum" dataDxfId="1933" totalsRowDxfId="1932"/>
    <tableColumn id="6" xr3:uid="{A5173146-0D74-4A10-987C-E63D35AD4FE0}" name="Spalte12" dataDxfId="1931" totalsRowDxfId="1930"/>
    <tableColumn id="7" xr3:uid="{9F703893-4431-4F98-8622-794345C43FD9}" name="Spalte23" dataDxfId="1929" totalsRowDxfId="1928"/>
    <tableColumn id="8" xr3:uid="{8423AF8A-D035-4CD3-9BF8-7BB788A05CF0}" name="Spalte34" dataDxfId="1927" totalsRowDxfId="1926"/>
    <tableColumn id="9" xr3:uid="{CE07F51D-6E71-4E73-8EE1-98B4DDD3E245}" name="Spalte45" dataDxfId="1925" totalsRowDxfId="1924"/>
  </tableColumns>
  <tableStyleInfo name="TableStyleLight6 2"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0" xr:uid="{96648AC1-8188-49A7-B35D-B2E0765B570F}" name="E1_F4_einz_Sommer431" displayName="E1_F4_einz_Sommer431" ref="A87:I119" headerRowDxfId="1923" dataDxfId="1922" totalsRowDxfId="1921">
  <tableColumns count="9">
    <tableColumn id="1" xr3:uid="{8A3FBB9D-FD2E-4B35-9C0E-0ACC06096F50}" name="Sommerferien 2026" totalsRowLabel="Ergebnis" dataDxfId="1920" totalsRowDxfId="1919">
      <calculatedColumnFormula>#REF!</calculatedColumnFormula>
    </tableColumn>
    <tableColumn id="2" xr3:uid="{F0F14205-8BF4-4A92-86ED-E0D29DF444BB}" name="1. Klasse" totalsRowFunction="average" dataDxfId="1918" totalsRowDxfId="1917"/>
    <tableColumn id="3" xr3:uid="{7290AA4F-736B-4C55-AF96-4D5E7B4D9471}" name="2. Klasse" totalsRowFunction="average" dataDxfId="1916" totalsRowDxfId="1915"/>
    <tableColumn id="4" xr3:uid="{8F92B384-7E40-4645-9F9D-BE30348DA1E6}" name="3. Klasse" totalsRowFunction="sum" dataDxfId="1914" totalsRowDxfId="1913"/>
    <tableColumn id="5" xr3:uid="{E73D85A8-4608-40D7-A993-D369E560F16B}" name="4. Klasse" totalsRowFunction="sum" dataDxfId="1912" totalsRowDxfId="1911"/>
    <tableColumn id="6" xr3:uid="{402D7C26-521F-44AB-97D4-D8DB01C48E65}" name="1.  Klasse" dataDxfId="1910" totalsRowDxfId="1909"/>
    <tableColumn id="7" xr3:uid="{0FF9E69F-EE3A-431D-8C1A-F8F25250B6C5}" name="2.  Klasse" dataDxfId="1908" totalsRowDxfId="1907"/>
    <tableColumn id="8" xr3:uid="{CDB140C7-9CAF-4ECE-9C58-D1E1FC620C13}" name="3.  Klasse" dataDxfId="1906" totalsRowDxfId="1905"/>
    <tableColumn id="9" xr3:uid="{FEB5CE7E-1AA2-4823-983B-C620EAAE1B99}" name="4.  Klasse" dataDxfId="1904" totalsRowDxfId="1903"/>
  </tableColumns>
  <tableStyleInfo name="TableStyleLight6 2"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1" xr:uid="{12E4C26A-F33F-4AD1-8688-52842408BB7D}" name="E1_F4_woche_Herbst432" displayName="E1_F4_woche_Herbst432" ref="A126:I128" totalsRowShown="0" headerRowDxfId="1902" dataDxfId="1901" tableBorderDxfId="1900">
  <tableColumns count="9">
    <tableColumn id="1" xr3:uid="{EB52B2B8-78D6-42ED-AEC8-B629935EEE30}" name="Herbstferien 2025" dataDxfId="1899"/>
    <tableColumn id="2" xr3:uid="{C17B64D3-54AC-4BE6-AF04-893EA266237C}" name="Spalte1" dataDxfId="1898"/>
    <tableColumn id="3" xr3:uid="{DCD1A471-AF61-49AC-80E5-F30917EED7DD}" name="Spalte2" dataDxfId="1897"/>
    <tableColumn id="4" xr3:uid="{28D0C3A4-AF91-481A-91DA-FA61F592714C}" name="Spalte3" dataDxfId="1896"/>
    <tableColumn id="5" xr3:uid="{FFAFAB93-F125-4569-A5DB-3478850D4B30}" name="Spalte4" dataDxfId="1895"/>
    <tableColumn id="6" xr3:uid="{17070DEA-45C7-4BAF-8C96-0C948E53E828}" name="Spalte5" dataDxfId="1894"/>
    <tableColumn id="7" xr3:uid="{3279C9A0-B9A6-4B77-B253-582CE9DA90B3}" name="Spalte6" dataDxfId="1893"/>
    <tableColumn id="8" xr3:uid="{B66D7677-6CC3-4A44-8929-1B5AB3DB7ADA}" name="Spalte7" dataDxfId="1892"/>
    <tableColumn id="9" xr3:uid="{F19D8079-0436-4840-B1EB-328F5A606018}" name="Spalte8" dataDxfId="1891"/>
  </tableColumns>
  <tableStyleInfo name="TableStyleLight7 2 2"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 xr:uid="{2968203E-3AE0-4AF7-8EBB-3DF0C5B5FDDA}" name="E1_F4_woche_Weihnachten433" displayName="E1_F4_woche_Weihnachten433" ref="A129:I131" totalsRowShown="0" headerRowDxfId="1890" dataDxfId="1889" tableBorderDxfId="1888">
  <tableColumns count="9">
    <tableColumn id="1" xr3:uid="{102F7925-C606-48B8-A364-CEA013A6A4A3}" name="Weihnachtsferien 2025" dataDxfId="1887"/>
    <tableColumn id="2" xr3:uid="{41113C3B-85B7-49E4-B226-3568A76E6160}" name="Spalte1" dataDxfId="1886"/>
    <tableColumn id="3" xr3:uid="{E7C234D1-4130-460B-80A4-99A9F314782D}" name="Spalte2" dataDxfId="1885"/>
    <tableColumn id="4" xr3:uid="{CFA8AA38-6536-4DF5-AAC0-C008095425DC}" name="Spalte3" dataDxfId="1884"/>
    <tableColumn id="5" xr3:uid="{AD736897-3396-42AF-9073-E16DED9537AA}" name="Spalte4" dataDxfId="1883"/>
    <tableColumn id="6" xr3:uid="{9F965703-A638-4769-9B61-17A0ADCA5049}" name="Spalte5" dataDxfId="1882"/>
    <tableColumn id="7" xr3:uid="{807EAA42-5E12-4355-9526-143F08FDE32E}" name="Spalte6" dataDxfId="1881"/>
    <tableColumn id="8" xr3:uid="{AF6A981C-7C20-469E-8E0C-4CA6C80C6F32}" name="Spalte7" dataDxfId="1880"/>
    <tableColumn id="9" xr3:uid="{8ED285EC-E62A-454F-ACF6-4A9DF02E5CBB}" name="Spalte8" dataDxfId="1879"/>
  </tableColumns>
  <tableStyleInfo name="TableStyleLight7 2 2"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 xr:uid="{59043FC8-D7FA-42CA-866E-4390D11982C5}" name="E1_F4_woche_Winter434" displayName="E1_F4_woche_Winter434" ref="A132:I133" totalsRowShown="0" headerRowDxfId="1878" dataDxfId="1877" tableBorderDxfId="1876">
  <tableColumns count="9">
    <tableColumn id="1" xr3:uid="{127C4673-6BF3-40AB-9F85-533FE8C0ADAD}" name="Winterferien 2026" dataDxfId="1875"/>
    <tableColumn id="2" xr3:uid="{239F1C3C-5553-4044-AE3A-4994287E9925}" name="Spalte1" dataDxfId="1874"/>
    <tableColumn id="3" xr3:uid="{67EC7162-58FF-451C-81E4-EA7D6DD6C0FF}" name="Spalte2" dataDxfId="1873"/>
    <tableColumn id="4" xr3:uid="{8FFEF952-02C4-4AE6-B4EE-8CBA277192FE}" name="Spalte3" dataDxfId="1872"/>
    <tableColumn id="5" xr3:uid="{EA1F61D0-184B-45CC-87CA-B405FCEC846F}" name="Spalte4" dataDxfId="1871"/>
    <tableColumn id="6" xr3:uid="{A33818DA-243A-4A5C-8487-BF1227804D73}" name="Spalte5" dataDxfId="1870"/>
    <tableColumn id="7" xr3:uid="{C45CB590-8D45-47B4-9DEC-3C77C6EC7FFB}" name="Spalte6" dataDxfId="1869"/>
    <tableColumn id="8" xr3:uid="{31F79408-7597-4838-BE8F-763F485F675C}" name="Spalte7" dataDxfId="1868"/>
    <tableColumn id="9" xr3:uid="{68FA534E-AD68-4648-A531-F75BF76919E1}" name="Spalte8" dataDxfId="1867"/>
  </tableColumns>
  <tableStyleInfo name="TableStyleLight7 2 2"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4" xr:uid="{9D5748AA-F60A-4E5D-A631-F4B816098DF0}" name="E1_F4_woche_Ostern435" displayName="E1_F4_woche_Ostern435" ref="A134:I136" totalsRowShown="0" headerRowDxfId="1866" dataDxfId="1865" tableBorderDxfId="1864">
  <tableColumns count="9">
    <tableColumn id="1" xr3:uid="{6A21A20E-C71E-48DF-879C-E7D5D6C96314}" name="Osterferien 2026" dataDxfId="1863"/>
    <tableColumn id="2" xr3:uid="{CE3D1C8C-47E5-424D-8E64-83E5C42C9943}" name="Spalte1" dataDxfId="1862"/>
    <tableColumn id="3" xr3:uid="{8AEE239E-AB6A-4381-8EAB-C5534207E9A6}" name="Spalte2" dataDxfId="1861"/>
    <tableColumn id="4" xr3:uid="{2D7B1AF2-140B-42AC-9C2C-B0C6F7FC468E}" name="Spalte3" dataDxfId="1860"/>
    <tableColumn id="5" xr3:uid="{4075D726-EDEA-4DF9-8C51-CFC06F5FFB2F}" name="Spalte4" dataDxfId="1859"/>
    <tableColumn id="6" xr3:uid="{4103CD3D-4834-45E7-B0A5-24633D565F87}" name="Spalte5" dataDxfId="1858"/>
    <tableColumn id="7" xr3:uid="{81934393-28A5-40A2-B6FC-DC464670E086}" name="Spalte6" dataDxfId="1857"/>
    <tableColumn id="8" xr3:uid="{3F9415F1-F0B0-4211-8B64-2823D6C7CA53}" name="Spalte7" dataDxfId="1856"/>
    <tableColumn id="9" xr3:uid="{8F0B09D7-084A-4D74-A082-6E367A1A468D}" name="Spalte8" dataDxfId="1855"/>
  </tableColumns>
  <tableStyleInfo name="TableStyleLight7 2 2"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5" xr:uid="{448EEE6E-3F7E-43BC-B7DE-D276E8CF0EA5}" name="E1_F4_woche_ChristHimmelfahrt436" displayName="E1_F4_woche_ChristHimmelfahrt436" ref="A137:I138" totalsRowShown="0" headerRowDxfId="1854" dataDxfId="1853" tableBorderDxfId="1852">
  <tableColumns count="9">
    <tableColumn id="1" xr3:uid="{DE1DBD7D-7958-4038-99EA-9DF1FA851C13}" name="Christi Himmelfahrt 2026" dataDxfId="1851"/>
    <tableColumn id="2" xr3:uid="{F7E429D1-0ED4-4986-A3F2-DF566BE61E9C}" name="Spalte1" dataDxfId="1850"/>
    <tableColumn id="3" xr3:uid="{D048420D-25E8-4EAB-B8B2-A279EE983CFB}" name="Spalte2" dataDxfId="1849"/>
    <tableColumn id="4" xr3:uid="{94E4F1EC-2979-4CDC-BC7C-7A01FC4B56EF}" name="Spalte3" dataDxfId="1848"/>
    <tableColumn id="5" xr3:uid="{3426DA78-3DF6-49C8-B851-09449D4C71E3}" name="Spalte4" dataDxfId="1847"/>
    <tableColumn id="6" xr3:uid="{2213761B-D449-4CD8-A2DF-6D7CFF098657}" name="Spalte5" dataDxfId="1846"/>
    <tableColumn id="7" xr3:uid="{B0359180-723B-40E3-9A00-72541A492EFB}" name="Spalte6" dataDxfId="1845"/>
    <tableColumn id="8" xr3:uid="{1B60DCBC-C90D-438D-8503-CCB5BF774FD5}" name="Spalte7" dataDxfId="1844"/>
    <tableColumn id="9" xr3:uid="{060C9394-0FCC-4F83-9CBE-24B99443E2A5}" name="Spalte8" dataDxfId="1843"/>
  </tableColumns>
  <tableStyleInfo name="TableStyleLight7 2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F30EA4-4923-49BC-A6D0-76978FDED721}" name="E1_F4_woche_Pfingsten" displayName="E1_F4_woche_Pfingsten" ref="A139:I140" totalsRowShown="0" headerRowDxfId="4288" dataDxfId="4287" tableBorderDxfId="4286">
  <tableColumns count="9">
    <tableColumn id="1" xr3:uid="{40E23B7C-2A07-4B88-8E54-93A222708130}" name="Pfingsten 2026" dataDxfId="4285"/>
    <tableColumn id="2" xr3:uid="{96BD046F-8156-4D60-B84B-AF488E69E7B9}" name="Spalte1" dataDxfId="4284"/>
    <tableColumn id="3" xr3:uid="{2A2D4A19-4601-4CCA-9857-7C86BD813595}" name="Spalte2" dataDxfId="4283"/>
    <tableColumn id="4" xr3:uid="{A5D84429-F716-4777-845E-664E70574C1C}" name="Spalte3" dataDxfId="4282"/>
    <tableColumn id="5" xr3:uid="{63DEA715-F0C2-4951-8D4B-E7EF3539398C}" name="Spalte4" dataDxfId="4281"/>
    <tableColumn id="6" xr3:uid="{8F4E5490-0439-416E-ABF9-AED9D334DBA5}" name="Spalte5" dataDxfId="4280"/>
    <tableColumn id="7" xr3:uid="{CCB8B1AC-F366-45D2-B160-EF53E9EA1A1A}" name="Spalte6" dataDxfId="4279"/>
    <tableColumn id="8" xr3:uid="{911106B5-3426-4E88-8890-23E419B45FFF}" name="Spalte7" dataDxfId="4278"/>
    <tableColumn id="9" xr3:uid="{77D7BF16-BAD2-40B2-9CE4-AFDF60622A7D}" name="Spalte8" dataDxfId="4277"/>
  </tableColumns>
  <tableStyleInfo name="TableStyleLight7 2 2"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6" xr:uid="{DA4CEE4C-B19C-42CC-A312-84F56DBB3AD0}" name="E1_F4_woche_Sommer437" displayName="E1_F4_woche_Sommer437" ref="A141:I148" totalsRowShown="0">
  <tableColumns count="9">
    <tableColumn id="1" xr3:uid="{5F2F549C-95A2-4CBD-A13D-5E750222AF08}" name="Sommerferien 2026"/>
    <tableColumn id="2" xr3:uid="{C4F2FDE8-864F-44B5-9445-3373ED028FB7}" name="Spalte1" dataDxfId="1842"/>
    <tableColumn id="3" xr3:uid="{FD5CDE82-1020-4F19-AD8A-453143C2555B}" name="Spalte2" dataDxfId="1841"/>
    <tableColumn id="4" xr3:uid="{970EA4BF-CD9E-4EE6-96EB-F29F10C2EE5F}" name="Spalte3" dataDxfId="1840"/>
    <tableColumn id="5" xr3:uid="{A1D819C6-BF52-44DB-88A2-3F0EA81F92A5}" name="Spalte4" dataDxfId="1839"/>
    <tableColumn id="6" xr3:uid="{567DE73E-F4E8-46AF-8A4F-93FD74F78F8F}" name="Spalte5"/>
    <tableColumn id="7" xr3:uid="{2E92FC77-F021-4C77-A786-E414FE6C1C79}" name="Spalte6" dataDxfId="1838"/>
    <tableColumn id="8" xr3:uid="{7699F139-8C9C-4401-8B02-30D429C0A196}" name="Spalte7" dataDxfId="1837"/>
    <tableColumn id="9" xr3:uid="{A7B5FB28-AD59-444D-B5C6-BCA0A0260A0C}" name="Spalte8" dataDxfId="1836"/>
  </tableColumns>
  <tableStyleInfo name="TableStyleLight7 2"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7" xr:uid="{867CA37D-B334-4672-B7ED-8158DD6A2560}" name="E1_F4_woche_Pfingsten438" displayName="E1_F4_woche_Pfingsten438" ref="A139:I140" totalsRowShown="0" headerRowDxfId="1835" dataDxfId="1834" tableBorderDxfId="1833">
  <tableColumns count="9">
    <tableColumn id="1" xr3:uid="{02EB9A85-FAAE-4832-8501-24A08C81C1C1}" name="Pfingsten 2026" dataDxfId="1832"/>
    <tableColumn id="2" xr3:uid="{7332CB58-57EC-47A9-B5A2-E0EA8C0D8FCD}" name="Spalte1" dataDxfId="1831"/>
    <tableColumn id="3" xr3:uid="{7111339E-0163-4151-8DB5-16A978D5B649}" name="Spalte2" dataDxfId="1830"/>
    <tableColumn id="4" xr3:uid="{B41B3550-DBF1-4401-BB20-1E290EDBDC8E}" name="Spalte3" dataDxfId="1829"/>
    <tableColumn id="5" xr3:uid="{DC1188F2-E210-4924-92C7-D09102EE6FEA}" name="Spalte4" dataDxfId="1828"/>
    <tableColumn id="6" xr3:uid="{96F5B8A5-58CD-49EE-BD2D-C39ADC8A7285}" name="Spalte5" dataDxfId="1827"/>
    <tableColumn id="7" xr3:uid="{1CAF90B6-F1A8-4011-B4F5-7F512FD984A0}" name="Spalte6" dataDxfId="1826"/>
    <tableColumn id="8" xr3:uid="{F39A2EBA-A839-4BCA-A19D-69511FFC15C0}" name="Spalte7" dataDxfId="1825"/>
    <tableColumn id="9" xr3:uid="{F6D4E819-CACF-4CF3-A1DE-CE3998ABB990}" name="Spalte8" dataDxfId="1824"/>
  </tableColumns>
  <tableStyleInfo name="TableStyleLight7 2 2"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8" xr:uid="{C5E38CAB-9E89-4FEF-995F-B29309ADF09D}" name="E1_F4_einz_Herbst439" displayName="E1_F4_einz_Herbst439" ref="A44:I54" headerRowDxfId="1823" dataDxfId="1822">
  <tableColumns count="9">
    <tableColumn id="1" xr3:uid="{A4299929-7D99-4873-AF11-3E7F75BE53AB}" name="Herbstferien 2025" totalsRowLabel="Ergebnis" dataDxfId="1821">
      <calculatedColumnFormula>#REF!</calculatedColumnFormula>
    </tableColumn>
    <tableColumn id="2" xr3:uid="{0989B5F9-29C0-42CB-97F7-E2DEC5355B72}" name="1. Klasse_x000a_(5 - 7,5 J.)" totalsRowFunction="average" dataDxfId="1820" totalsRowDxfId="1819"/>
    <tableColumn id="3" xr3:uid="{C099D90B-CDB7-4FD4-9A64-360CFB14BC1B}" name="2. Klasse _x000a_(7,5 - 8,5 J.)" totalsRowFunction="average" dataDxfId="1818" totalsRowDxfId="1817"/>
    <tableColumn id="4" xr3:uid="{F7067218-A692-4939-971D-6B8479BEC476}" name="3. Klasse_x000a_(8,5 - 9,5 J.)" totalsRowFunction="sum" dataDxfId="1816" totalsRowDxfId="1815"/>
    <tableColumn id="5" xr3:uid="{E6D48E45-59D2-48F8-8728-01FEE9AEC7BB}" name="4. Klasse_x000a_(9,5 - 10,5 J.)" totalsRowFunction="sum" dataDxfId="1814" totalsRowDxfId="1813"/>
    <tableColumn id="6" xr3:uid="{591EA336-C50E-4A9B-93ED-D3C3C14DF61C}" name="1. Klasse_x000a_(5 - 7,5 J)" dataDxfId="1812" totalsRowDxfId="1811"/>
    <tableColumn id="7" xr3:uid="{D58F42D8-67FB-4B83-9EA1-C1073F5DA886}" name="2. Klasse _x000a_(7,5 - 8,5 J)" dataDxfId="1810" totalsRowDxfId="1809"/>
    <tableColumn id="8" xr3:uid="{7F6EF438-0A81-4FD6-8C30-B8F03555F0BD}" name="3. Klasse_x000a_(8,5 - 9,5 J)" dataDxfId="1808" totalsRowDxfId="1807"/>
    <tableColumn id="9" xr3:uid="{37C3212C-1557-470B-84C6-1DD0FFDB6D09}" name="4. Klasse_x000a_(9,5 - 10,5 J)" dataDxfId="1806" totalsRowDxfId="1805"/>
  </tableColumns>
  <tableStyleInfo name="TableStyleLight6 2"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9" xr:uid="{122781CE-E926-4D7B-AAD0-100FE55F2A14}" name="E1_F4_einz_Weihnachten440" displayName="E1_F4_einz_Weihnachten440" ref="A55:I65" headerRowDxfId="1804" dataDxfId="1803">
  <tableColumns count="9">
    <tableColumn id="1" xr3:uid="{ECD8FCA1-0EC9-437F-A940-5607D4DB2ED7}" name="Weihnachtsferien 2025" totalsRowLabel="Ergebnis" dataDxfId="1802" totalsRowDxfId="1801">
      <calculatedColumnFormula>#REF!</calculatedColumnFormula>
    </tableColumn>
    <tableColumn id="2" xr3:uid="{D2EF8E32-D2DD-408A-A425-78DF76E0BCB7}" name="Spalte1" totalsRowFunction="average" dataDxfId="1800" totalsRowDxfId="1799"/>
    <tableColumn id="3" xr3:uid="{AE2F8654-DFD1-42F2-A3AD-5EAD37134D25}" name="Spalte2" totalsRowFunction="average" dataDxfId="1798" totalsRowDxfId="1797"/>
    <tableColumn id="4" xr3:uid="{B98DC52D-A212-4A0A-A6D7-32AA57347C2D}" name="Spalte3" totalsRowFunction="sum" dataDxfId="1796" totalsRowDxfId="1795"/>
    <tableColumn id="5" xr3:uid="{E6ECEC04-CE82-49C9-9C71-5D1E673CE015}" name="Spalte4" totalsRowFunction="sum" dataDxfId="1794" totalsRowDxfId="1793"/>
    <tableColumn id="6" xr3:uid="{99EE7F45-A0B4-4FCF-B84C-C474C1A5C617}" name="Spalte12" dataDxfId="1792" totalsRowDxfId="1791"/>
    <tableColumn id="7" xr3:uid="{9BAD6883-2848-479F-B484-CB53B0D75DEA}" name="Spalte23" dataDxfId="1790" totalsRowDxfId="1789"/>
    <tableColumn id="8" xr3:uid="{E93757DA-16E7-4CFB-946C-3DE4B270C83C}" name="Spalte34" dataDxfId="1788" totalsRowDxfId="1787"/>
    <tableColumn id="9" xr3:uid="{59172575-2571-43AB-9F46-CC530AB2E6C6}" name="Spalte45" dataDxfId="1786" totalsRowDxfId="1785"/>
  </tableColumns>
  <tableStyleInfo name="TableStyleLight6 2"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0" xr:uid="{00C1E718-031D-4070-868D-433FBB2A500B}" name="E1_F4_einz_Winter441" displayName="E1_F4_einz_Winter441" ref="A66:I71" headerRowDxfId="1784" dataDxfId="1782" totalsRowDxfId="1781" headerRowBorderDxfId="1783">
  <tableColumns count="9">
    <tableColumn id="1" xr3:uid="{F51F8B4F-1072-4B35-8035-1826BA950854}" name="Winterferien 2026" totalsRowLabel="Ergebnis" dataDxfId="1780" totalsRowDxfId="1779">
      <calculatedColumnFormula>#REF!</calculatedColumnFormula>
    </tableColumn>
    <tableColumn id="2" xr3:uid="{C656D629-E594-43AB-B9B2-915F7A69B943}" name="Spalte1" totalsRowFunction="average" dataDxfId="1778" totalsRowDxfId="1777"/>
    <tableColumn id="3" xr3:uid="{35F53890-88C1-41C9-AE3D-F6F097E2F07D}" name="Spalte2" totalsRowFunction="average" dataDxfId="1776" totalsRowDxfId="1775"/>
    <tableColumn id="4" xr3:uid="{877854AD-2932-41E9-AC86-78B4FF636541}" name="Spalte3" totalsRowFunction="sum" dataDxfId="1774" totalsRowDxfId="1773"/>
    <tableColumn id="5" xr3:uid="{781F88B7-2597-43BD-9E5C-19A6E70FCE64}" name="Spalte4" totalsRowFunction="sum" dataDxfId="1772" totalsRowDxfId="1771"/>
    <tableColumn id="6" xr3:uid="{D2264906-8A17-4804-AB06-451366985D6D}" name="Spalte12" dataDxfId="1770" totalsRowDxfId="1769"/>
    <tableColumn id="7" xr3:uid="{93074EFC-4FE3-4374-877F-89E072AF2211}" name="Spalte23" dataDxfId="1768" totalsRowDxfId="1767"/>
    <tableColumn id="8" xr3:uid="{5429D5C6-7CE3-4142-BACC-63DB960C96F9}" name="Spalte34" dataDxfId="1766" totalsRowDxfId="1765"/>
    <tableColumn id="9" xr3:uid="{9E2A8667-287B-4873-ADD9-E438FE67508C}" name="Spalte45" dataDxfId="1764" totalsRowDxfId="1763"/>
  </tableColumns>
  <tableStyleInfo name="TableStyleLight6 2"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1" xr:uid="{B91B7133-AF29-46EA-8326-1BE42E716E1F}" name="E1_F4_einz_Ostern442" displayName="E1_F4_einz_Ostern442" ref="A72:I82" headerRowDxfId="1762" dataDxfId="1760" headerRowBorderDxfId="1761">
  <tableColumns count="9">
    <tableColumn id="1" xr3:uid="{96C82A37-B694-48D9-A3C8-1A55735225A2}" name="Osterferien 2026" totalsRowLabel="Ergebnis" dataDxfId="1759" totalsRowDxfId="1758">
      <calculatedColumnFormula>#REF!</calculatedColumnFormula>
    </tableColumn>
    <tableColumn id="2" xr3:uid="{84A5937D-576D-4239-ADE2-CBFCFF0C8D8E}" name="1. Klasse" totalsRowFunction="average" dataDxfId="1757" totalsRowDxfId="1756"/>
    <tableColumn id="3" xr3:uid="{C53FCA5D-A2EC-46C9-91A9-63F05C442130}" name="2. Klasse" totalsRowFunction="average" dataDxfId="1755" totalsRowDxfId="1754"/>
    <tableColumn id="4" xr3:uid="{A567F46D-726C-42D0-96A9-C5B2F655BA11}" name="3. Klasse" totalsRowFunction="sum" dataDxfId="1753" totalsRowDxfId="1752"/>
    <tableColumn id="5" xr3:uid="{434E7A75-2F14-49E5-9FA2-141CDCA1A2F4}" name="4. Klasse" totalsRowFunction="sum" dataDxfId="1751" totalsRowDxfId="1750"/>
    <tableColumn id="6" xr3:uid="{138BBE8F-290C-43AE-9EEF-0D5B31BC3014}" name="1.  Klasse" dataDxfId="1749" totalsRowDxfId="1748"/>
    <tableColumn id="7" xr3:uid="{D8E3DE26-3917-474D-8E51-64D7B025CAB7}" name="2.  Klasse" dataDxfId="1747" totalsRowDxfId="1746"/>
    <tableColumn id="8" xr3:uid="{27711452-826A-4587-8E57-39C6D3EADDDA}" name="3.  Klasse" dataDxfId="1745" totalsRowDxfId="1744"/>
    <tableColumn id="9" xr3:uid="{D6DFFE36-CA39-4A04-A571-884C59314262}" name="4.  Klasse" dataDxfId="1743" totalsRowDxfId="1742"/>
  </tableColumns>
  <tableStyleInfo name="TableStyleLight6 2"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2" xr:uid="{B9F279F1-973B-4044-A619-C545F63CC75B}" name="E1_F4_einz_ChristiHimmelfahrt443" displayName="E1_F4_einz_ChristiHimmelfahrt443" ref="A83:I84" headerRowDxfId="1741" dataDxfId="1740" totalsRowDxfId="1739">
  <tableColumns count="9">
    <tableColumn id="1" xr3:uid="{F988308A-1115-4B8C-87B9-F79D813787E6}" name="Christi Himmelfahrt 2026" totalsRowLabel="Ergebnis" dataDxfId="1738"/>
    <tableColumn id="2" xr3:uid="{549E3A7D-619E-4D69-B953-F37B27977893}" name="Spalte1" totalsRowFunction="average" dataDxfId="1737" totalsRowDxfId="1736"/>
    <tableColumn id="3" xr3:uid="{0519A27B-81D8-4889-B44E-944168D624F9}" name="Spalte2" totalsRowFunction="average" dataDxfId="1735" totalsRowDxfId="1734"/>
    <tableColumn id="4" xr3:uid="{506BFBF3-DFB2-4B28-8D49-A188AF5D2EEA}" name="Spalte3" totalsRowFunction="sum" dataDxfId="1733" totalsRowDxfId="1732"/>
    <tableColumn id="5" xr3:uid="{F7E4B098-1AD4-435A-BC4E-3956E025B267}" name="Spalte4" totalsRowFunction="sum" dataDxfId="1731" totalsRowDxfId="1730"/>
    <tableColumn id="6" xr3:uid="{8EB33F12-BA05-40BB-92B3-9DA95316767E}" name="Spalte12" dataDxfId="1729" totalsRowDxfId="1728"/>
    <tableColumn id="7" xr3:uid="{A7B5E9D9-9CF5-44C0-ADAC-C9DCA8046F63}" name="Spalte23" dataDxfId="1727" totalsRowDxfId="1726"/>
    <tableColumn id="8" xr3:uid="{80B6565C-C94F-4C21-AE29-10F4DCE8DC31}" name="Spalte34" dataDxfId="1725" totalsRowDxfId="1724"/>
    <tableColumn id="9" xr3:uid="{9DAFF354-A9C1-4843-9BF1-3CB470429388}" name="Spalte45" dataDxfId="1723" totalsRowDxfId="1722"/>
  </tableColumns>
  <tableStyleInfo name="TableStyleLight6 2"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3" xr:uid="{0A7A9B62-3885-4912-BDAF-840F78F5260A}" name="E1_F4_einz_Pfingsten444" displayName="E1_F4_einz_Pfingsten444" ref="A85:I86" headerRowDxfId="1721" dataDxfId="1720" totalsRowDxfId="1719">
  <tableColumns count="9">
    <tableColumn id="1" xr3:uid="{91C8201F-55C3-4F24-AEBF-1055AFF57EA1}" name="Pfingsten 2026" totalsRowLabel="Ergebnis" dataDxfId="1718" totalsRowDxfId="1717"/>
    <tableColumn id="2" xr3:uid="{4CF1B880-DAEA-403C-BD52-6E2AC23BA2DE}" name="Spalte1" totalsRowFunction="average" dataDxfId="1716" totalsRowDxfId="1715"/>
    <tableColumn id="3" xr3:uid="{95C44598-19B7-441A-9F58-85D95C9E8549}" name="Spalte2" totalsRowFunction="average" dataDxfId="1714" totalsRowDxfId="1713"/>
    <tableColumn id="4" xr3:uid="{355C9D59-32DE-4761-9E4B-3870765D3E4A}" name="Spalte3" totalsRowFunction="sum" dataDxfId="1712" totalsRowDxfId="1711"/>
    <tableColumn id="5" xr3:uid="{E87EC115-AE4E-413E-935D-9763F02D374A}" name="Spalte4" totalsRowFunction="sum" dataDxfId="1710" totalsRowDxfId="1709"/>
    <tableColumn id="6" xr3:uid="{8C099FA9-1AD0-4294-91CE-8D6D8234E109}" name="Spalte12" dataDxfId="1708" totalsRowDxfId="1707"/>
    <tableColumn id="7" xr3:uid="{AE01763E-5251-40E6-A903-9EB88895534F}" name="Spalte23" dataDxfId="1706" totalsRowDxfId="1705"/>
    <tableColumn id="8" xr3:uid="{71D69467-E67C-40B2-8A3D-C919707E648B}" name="Spalte34" dataDxfId="1704" totalsRowDxfId="1703"/>
    <tableColumn id="9" xr3:uid="{5850EE62-2AED-4E9F-8BDE-50109969587F}" name="Spalte45" dataDxfId="1702" totalsRowDxfId="1701"/>
  </tableColumns>
  <tableStyleInfo name="TableStyleLight6 2"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4" xr:uid="{5CEBA4CB-B89E-4AA7-9D8F-2EBAE22426C4}" name="E1_F4_einz_Sommer445" displayName="E1_F4_einz_Sommer445" ref="A87:I119" headerRowDxfId="1700" dataDxfId="1699" totalsRowDxfId="1698">
  <tableColumns count="9">
    <tableColumn id="1" xr3:uid="{D77402E8-0279-4E41-9D00-A3028CC00714}" name="Sommerferien 2026" totalsRowLabel="Ergebnis" dataDxfId="1697" totalsRowDxfId="1696">
      <calculatedColumnFormula>#REF!</calculatedColumnFormula>
    </tableColumn>
    <tableColumn id="2" xr3:uid="{30ED0F6E-8BEA-4E25-B22E-FEECD78BD895}" name="1. Klasse" totalsRowFunction="average" dataDxfId="1695" totalsRowDxfId="1694"/>
    <tableColumn id="3" xr3:uid="{9F18E6B0-019F-4681-99B9-A4798C510B41}" name="2. Klasse" totalsRowFunction="average" dataDxfId="1693" totalsRowDxfId="1692"/>
    <tableColumn id="4" xr3:uid="{769AA771-3AD6-4E46-B37A-3E0A0F984304}" name="3. Klasse" totalsRowFunction="sum" dataDxfId="1691" totalsRowDxfId="1690"/>
    <tableColumn id="5" xr3:uid="{AC293EB1-3B94-49DF-81F0-CA2F90EFA8EB}" name="4. Klasse" totalsRowFunction="sum" dataDxfId="1689" totalsRowDxfId="1688"/>
    <tableColumn id="6" xr3:uid="{23F96953-B8F1-495A-9659-C9F0B0FF901E}" name="1.  Klasse" dataDxfId="1687" totalsRowDxfId="1686"/>
    <tableColumn id="7" xr3:uid="{F4A65F40-5C84-4EE9-8739-D256B71BF103}" name="2.  Klasse" dataDxfId="1685" totalsRowDxfId="1684"/>
    <tableColumn id="8" xr3:uid="{548F02F2-372F-4597-8C24-3B935BE804A0}" name="3.  Klasse" dataDxfId="1683" totalsRowDxfId="1682"/>
    <tableColumn id="9" xr3:uid="{9C533DF8-4D51-4028-A195-2391E731C02B}" name="4.  Klasse" dataDxfId="1681" totalsRowDxfId="1680"/>
  </tableColumns>
  <tableStyleInfo name="TableStyleLight6 2"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5" xr:uid="{699AFD85-BDA9-4C63-8DC0-335D04D6298E}" name="E1_F4_woche_Herbst446" displayName="E1_F4_woche_Herbst446" ref="A126:I128" totalsRowShown="0" headerRowDxfId="1679" dataDxfId="1678" tableBorderDxfId="1677">
  <tableColumns count="9">
    <tableColumn id="1" xr3:uid="{913C0E81-20C3-4753-8C0A-9E40712F2CE1}" name="Herbstferien 2025" dataDxfId="1676"/>
    <tableColumn id="2" xr3:uid="{E89095A5-E85C-4BB9-B24F-33A85B5F9AD3}" name="Spalte1" dataDxfId="1675"/>
    <tableColumn id="3" xr3:uid="{B13405AC-486B-49B8-A788-7CD3970ED2EC}" name="Spalte2" dataDxfId="1674"/>
    <tableColumn id="4" xr3:uid="{049178B5-92A9-4B3B-AE46-A51F37115FE3}" name="Spalte3" dataDxfId="1673"/>
    <tableColumn id="5" xr3:uid="{BA1B042D-B25B-4013-BE3D-F3535C03B340}" name="Spalte4" dataDxfId="1672"/>
    <tableColumn id="6" xr3:uid="{A414050F-58A9-43BB-ABDC-71F52A5455C4}" name="Spalte5" dataDxfId="1671"/>
    <tableColumn id="7" xr3:uid="{6E365AC9-1A01-42DE-8928-DD38189AAFEB}" name="Spalte6" dataDxfId="1670"/>
    <tableColumn id="8" xr3:uid="{0A57F596-8960-4C15-9585-CAF7F7C64070}" name="Spalte7" dataDxfId="1669"/>
    <tableColumn id="9" xr3:uid="{F7E64654-FCEE-4CB5-8DA6-98FB29F61931}" name="Spalte8" dataDxfId="1668"/>
  </tableColumns>
  <tableStyleInfo name="TableStyleLight7 2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 xr:uid="{FC96B846-3298-4B62-BC4E-66AE576E21F9}" name="E1_F4_einz_Herbst285" displayName="E1_F4_einz_Herbst285" ref="A44:I54" headerRowDxfId="4276" dataDxfId="4275">
  <tableColumns count="9">
    <tableColumn id="1" xr3:uid="{0AEF8EE5-909D-43F6-8C69-C8DA65F62FF3}" name="Herbstferien 2025" totalsRowLabel="Ergebnis" dataDxfId="4274">
      <calculatedColumnFormula>#REF!</calculatedColumnFormula>
    </tableColumn>
    <tableColumn id="2" xr3:uid="{ACA4594A-F03B-48AE-B3BF-1FC8EADDBDD5}" name="1. Klasse_x000a_(5 - 7,5 J.)" totalsRowFunction="average" dataDxfId="4273" totalsRowDxfId="4272"/>
    <tableColumn id="3" xr3:uid="{47BB0A2C-7B81-4EBC-9E44-FC6697A51F0F}" name="2. Klasse _x000a_(7,5 - 8,5 J.)" totalsRowFunction="average" dataDxfId="4271" totalsRowDxfId="4270"/>
    <tableColumn id="4" xr3:uid="{FBCA4635-FDFC-4BA0-9B5F-985FDF165F77}" name="3. Klasse_x000a_(8,5 - 9,5 J.)" totalsRowFunction="sum" dataDxfId="4269" totalsRowDxfId="4268"/>
    <tableColumn id="5" xr3:uid="{B9E507AC-E143-4B0A-9116-C816E402F48B}" name="4. Klasse_x000a_(9,5 - 10,5 J.)" totalsRowFunction="sum" dataDxfId="4267" totalsRowDxfId="4266"/>
    <tableColumn id="6" xr3:uid="{ACD06E02-E953-407B-961B-BB4B32EB2E29}" name="1. Klasse_x000a_(5 - 7,5 J)" dataDxfId="4265" totalsRowDxfId="4264"/>
    <tableColumn id="7" xr3:uid="{30E4C097-92F7-4AF0-9BC8-49A5AC807FD7}" name="2. Klasse _x000a_(7,5 - 8,5 J)" dataDxfId="4263" totalsRowDxfId="4262"/>
    <tableColumn id="8" xr3:uid="{82EF9E84-6E8B-48EB-A7F9-174BC78D8072}" name="3. Klasse_x000a_(8,5 - 9,5 J)" dataDxfId="4261" totalsRowDxfId="4260"/>
    <tableColumn id="9" xr3:uid="{C8392351-D215-4AE8-9784-B547816F3799}" name="4. Klasse_x000a_(9,5 - 10,5 J)" dataDxfId="4259" totalsRowDxfId="4258"/>
  </tableColumns>
  <tableStyleInfo name="TableStyleLight6 2"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6" xr:uid="{7D48654F-55CE-40F2-A65C-C04B9D95AB9F}" name="E1_F4_woche_Weihnachten447" displayName="E1_F4_woche_Weihnachten447" ref="A129:I131" totalsRowShown="0" headerRowDxfId="1667" dataDxfId="1666" tableBorderDxfId="1665">
  <tableColumns count="9">
    <tableColumn id="1" xr3:uid="{109FB137-DCAB-4F01-910B-5961FA12B41A}" name="Weihnachtsferien 2025" dataDxfId="1664"/>
    <tableColumn id="2" xr3:uid="{7176B42B-58D0-4935-B072-72655D538128}" name="Spalte1" dataDxfId="1663"/>
    <tableColumn id="3" xr3:uid="{B5F71012-4A86-496F-80A9-8C0C87952C88}" name="Spalte2" dataDxfId="1662"/>
    <tableColumn id="4" xr3:uid="{D569B036-BB7E-4F20-A9EC-50903EFD87E9}" name="Spalte3" dataDxfId="1661"/>
    <tableColumn id="5" xr3:uid="{C269B766-3451-4AC5-AB41-4FCAC9DA9C72}" name="Spalte4" dataDxfId="1660"/>
    <tableColumn id="6" xr3:uid="{80695FCE-89F4-46DD-B606-C25ABE544FC7}" name="Spalte5" dataDxfId="1659"/>
    <tableColumn id="7" xr3:uid="{30FA4B14-0EA7-457A-BA90-8E59BD423D1B}" name="Spalte6" dataDxfId="1658"/>
    <tableColumn id="8" xr3:uid="{8FD2AEBA-4DA3-4061-8EF4-E9B1511BCE8A}" name="Spalte7" dataDxfId="1657"/>
    <tableColumn id="9" xr3:uid="{EBAE39EF-1962-48A4-94AC-5A9E6A1CA22D}" name="Spalte8" dataDxfId="1656"/>
  </tableColumns>
  <tableStyleInfo name="TableStyleLight7 2 2"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7" xr:uid="{7A362B33-81B4-4855-8C2E-D23F05BB1357}" name="E1_F4_woche_Winter448" displayName="E1_F4_woche_Winter448" ref="A132:I133" totalsRowShown="0" headerRowDxfId="1655" dataDxfId="1654" tableBorderDxfId="1653">
  <tableColumns count="9">
    <tableColumn id="1" xr3:uid="{4AA75B0F-5360-4549-A59E-B2BAEE5F77B1}" name="Winterferien 2026" dataDxfId="1652"/>
    <tableColumn id="2" xr3:uid="{A20B40DD-0B18-4FF7-BB3C-D421A902BF59}" name="Spalte1" dataDxfId="1651"/>
    <tableColumn id="3" xr3:uid="{F646F8C3-22FD-4737-9C67-CD93AC435338}" name="Spalte2" dataDxfId="1650"/>
    <tableColumn id="4" xr3:uid="{AA7B5498-3B1F-408A-99E8-15D541783409}" name="Spalte3" dataDxfId="1649"/>
    <tableColumn id="5" xr3:uid="{DD6AC251-6A31-4D54-A6D4-449C317D173E}" name="Spalte4" dataDxfId="1648"/>
    <tableColumn id="6" xr3:uid="{18FA05F2-8F47-41A8-B3D4-2BE32F227FBC}" name="Spalte5" dataDxfId="1647"/>
    <tableColumn id="7" xr3:uid="{7DF5B4F8-1CD9-4956-BF62-270EA9D4D13E}" name="Spalte6" dataDxfId="1646"/>
    <tableColumn id="8" xr3:uid="{00E22670-14C4-4539-BA22-6C49CF212A2E}" name="Spalte7" dataDxfId="1645"/>
    <tableColumn id="9" xr3:uid="{5E07E42A-C3F8-4FBE-BF1F-B38DA9E5DEE2}" name="Spalte8" dataDxfId="1644"/>
  </tableColumns>
  <tableStyleInfo name="TableStyleLight7 2 2"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8" xr:uid="{68F2EAD3-9B65-41C2-A1FD-98B640F2761B}" name="E1_F4_woche_Ostern449" displayName="E1_F4_woche_Ostern449" ref="A134:I136" totalsRowShown="0" headerRowDxfId="1643" dataDxfId="1642" tableBorderDxfId="1641">
  <tableColumns count="9">
    <tableColumn id="1" xr3:uid="{BE263F07-1E42-4F94-B7AB-96010219D20D}" name="Osterferien 2026" dataDxfId="1640"/>
    <tableColumn id="2" xr3:uid="{96CD855C-F5B9-4EA6-97F0-E1FE89ABAD13}" name="Spalte1" dataDxfId="1639"/>
    <tableColumn id="3" xr3:uid="{E0A52E26-1B68-46C2-AEC1-00EFAB207A8E}" name="Spalte2" dataDxfId="1638"/>
    <tableColumn id="4" xr3:uid="{2991C87C-459B-47C3-806D-503C37F9A173}" name="Spalte3" dataDxfId="1637"/>
    <tableColumn id="5" xr3:uid="{B08AEFAC-584A-4F51-A050-ECF31C92F7F5}" name="Spalte4" dataDxfId="1636"/>
    <tableColumn id="6" xr3:uid="{8C100BE4-4AD8-4235-9056-2C5C748A8284}" name="Spalte5" dataDxfId="1635"/>
    <tableColumn id="7" xr3:uid="{912F4CFE-17DF-4929-BCA5-C2717554E514}" name="Spalte6" dataDxfId="1634"/>
    <tableColumn id="8" xr3:uid="{5C8FA6B1-8871-4CAC-A8BE-BE809A47C666}" name="Spalte7" dataDxfId="1633"/>
    <tableColumn id="9" xr3:uid="{335014B2-5F6F-4105-AA4A-5E65A71040A9}" name="Spalte8" dataDxfId="1632"/>
  </tableColumns>
  <tableStyleInfo name="TableStyleLight7 2 2"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9" xr:uid="{24DB96B9-6499-4515-A041-F7790D0D79D0}" name="E1_F4_woche_ChristHimmelfahrt450" displayName="E1_F4_woche_ChristHimmelfahrt450" ref="A137:I138" totalsRowShown="0" headerRowDxfId="1631" dataDxfId="1630" tableBorderDxfId="1629">
  <tableColumns count="9">
    <tableColumn id="1" xr3:uid="{26C77707-7A29-4E77-A382-66B9EB79E372}" name="Christi Himmelfahrt 2026" dataDxfId="1628"/>
    <tableColumn id="2" xr3:uid="{17711DB1-E3F8-4DC5-91C2-C6B69819DDC0}" name="Spalte1" dataDxfId="1627"/>
    <tableColumn id="3" xr3:uid="{B7872090-F50A-40EF-83CD-48DA16270650}" name="Spalte2" dataDxfId="1626"/>
    <tableColumn id="4" xr3:uid="{CA80E1D4-2F2A-414B-A085-C9F497AE0916}" name="Spalte3" dataDxfId="1625"/>
    <tableColumn id="5" xr3:uid="{23180B39-7C55-4862-AE0A-F1560542C74F}" name="Spalte4" dataDxfId="1624"/>
    <tableColumn id="6" xr3:uid="{2726506D-4226-4BE1-AE6F-8DBA04084A92}" name="Spalte5" dataDxfId="1623"/>
    <tableColumn id="7" xr3:uid="{F4C3E0C5-2C77-4ABE-98F2-AA4B6D58CF3F}" name="Spalte6" dataDxfId="1622"/>
    <tableColumn id="8" xr3:uid="{A28B8435-B328-4065-824D-94CB6078FB66}" name="Spalte7" dataDxfId="1621"/>
    <tableColumn id="9" xr3:uid="{4A67BE68-7406-4848-97D5-DFC95AAD668C}" name="Spalte8" dataDxfId="1620"/>
  </tableColumns>
  <tableStyleInfo name="TableStyleLight7 2 2"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0" xr:uid="{0157D9B1-568E-4438-9A3C-64F5AD669CB2}" name="E1_F4_woche_Sommer451" displayName="E1_F4_woche_Sommer451" ref="A141:I148" totalsRowShown="0">
  <tableColumns count="9">
    <tableColumn id="1" xr3:uid="{899A67AA-19BB-40C1-A945-D2C113BE19FB}" name="Sommerferien 2026"/>
    <tableColumn id="2" xr3:uid="{574C2352-9C2C-4EF2-A14C-965C7A5CFADF}" name="Spalte1" dataDxfId="1619"/>
    <tableColumn id="3" xr3:uid="{834FE1A4-E20A-45A3-9FE3-6B91F9BFA8FA}" name="Spalte2" dataDxfId="1618"/>
    <tableColumn id="4" xr3:uid="{0559B3BA-BB4F-408F-AC6F-04933F69D3F0}" name="Spalte3" dataDxfId="1617"/>
    <tableColumn id="5" xr3:uid="{CE7405EA-63B5-495C-9B10-BF4070106532}" name="Spalte4" dataDxfId="1616"/>
    <tableColumn id="6" xr3:uid="{5811EB7C-3CE7-4442-A58A-B0015DB9A0EA}" name="Spalte5"/>
    <tableColumn id="7" xr3:uid="{3C6E4D72-8001-4E9D-B27A-195B7E687034}" name="Spalte6" dataDxfId="1615"/>
    <tableColumn id="8" xr3:uid="{4EB2E23E-E52A-43C4-AADB-0699E53ED80C}" name="Spalte7" dataDxfId="1614"/>
    <tableColumn id="9" xr3:uid="{89C64D8E-0CB0-4F84-AB7A-05AFC9635CF1}" name="Spalte8" dataDxfId="1613"/>
  </tableColumns>
  <tableStyleInfo name="TableStyleLight7 2"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1" xr:uid="{C4714091-E398-4C6A-83D1-A7E6904BC7B5}" name="E1_F4_woche_Pfingsten452" displayName="E1_F4_woche_Pfingsten452" ref="A139:I140" totalsRowShown="0" headerRowDxfId="1612" dataDxfId="1611" tableBorderDxfId="1610">
  <tableColumns count="9">
    <tableColumn id="1" xr3:uid="{04DCAD68-EB87-49E9-A613-46CEA55CBD31}" name="Pfingsten 2026" dataDxfId="1609"/>
    <tableColumn id="2" xr3:uid="{D6E4B0A2-25FF-4F36-B6FF-3CAC099D39B3}" name="Spalte1" dataDxfId="1608"/>
    <tableColumn id="3" xr3:uid="{E513E176-F744-463C-9A43-72663CEBA45F}" name="Spalte2" dataDxfId="1607"/>
    <tableColumn id="4" xr3:uid="{4FE77EBA-84A1-454E-8F8E-AD41F4B2E4E9}" name="Spalte3" dataDxfId="1606"/>
    <tableColumn id="5" xr3:uid="{5472A4EF-7CF4-4B31-8A1B-01F410049CE3}" name="Spalte4" dataDxfId="1605"/>
    <tableColumn id="6" xr3:uid="{35416CD0-7498-4D42-A916-8B64C244BC91}" name="Spalte5" dataDxfId="1604"/>
    <tableColumn id="7" xr3:uid="{78CC3FAD-F430-4116-A4CC-F592306F18FD}" name="Spalte6" dataDxfId="1603"/>
    <tableColumn id="8" xr3:uid="{CA55E205-4B4D-46FA-A2BA-F3DA064D31F4}" name="Spalte7" dataDxfId="1602"/>
    <tableColumn id="9" xr3:uid="{33B09E08-7EEE-4347-B97F-63C0CB640D1A}" name="Spalte8" dataDxfId="1601"/>
  </tableColumns>
  <tableStyleInfo name="TableStyleLight7 2 2"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2" xr:uid="{BCAAACC2-A4FF-4AC4-A073-61CAF7FD39B7}" name="E1_F4_einz_Herbst453" displayName="E1_F4_einz_Herbst453" ref="A44:I54" headerRowDxfId="1600" dataDxfId="1599">
  <tableColumns count="9">
    <tableColumn id="1" xr3:uid="{44A29FAF-E5FD-4703-ACAE-1AF0E6878C85}" name="Herbstferien 2025" totalsRowLabel="Ergebnis" dataDxfId="1598">
      <calculatedColumnFormula>#REF!</calculatedColumnFormula>
    </tableColumn>
    <tableColumn id="2" xr3:uid="{31976DDF-CD18-4A85-A42E-F7C798629DB7}" name="1. Klasse_x000a_(5 - 7,5 J.)" totalsRowFunction="average" dataDxfId="1597" totalsRowDxfId="1596"/>
    <tableColumn id="3" xr3:uid="{CF2FECF8-6396-458C-87C1-E641E4FDC0E9}" name="2. Klasse _x000a_(7,5 - 8,5 J.)" totalsRowFunction="average" dataDxfId="1595" totalsRowDxfId="1594"/>
    <tableColumn id="4" xr3:uid="{2463F330-D21E-4BE2-BF9F-A72867CD8CBE}" name="3. Klasse_x000a_(8,5 - 9,5 J.)" totalsRowFunction="sum" dataDxfId="1593" totalsRowDxfId="1592"/>
    <tableColumn id="5" xr3:uid="{5F0A9989-414D-447B-A3F8-B391432C0C83}" name="4. Klasse_x000a_(9,5 - 10,5 J.)" totalsRowFunction="sum" dataDxfId="1591" totalsRowDxfId="1590"/>
    <tableColumn id="6" xr3:uid="{7927DB65-3B71-4F4D-8CB0-5B02076903C3}" name="1. Klasse_x000a_(5 - 7,5 J)" dataDxfId="1589" totalsRowDxfId="1588"/>
    <tableColumn id="7" xr3:uid="{FAC40839-C212-438E-9349-0849291BCD7D}" name="2. Klasse _x000a_(7,5 - 8,5 J)" dataDxfId="1587" totalsRowDxfId="1586"/>
    <tableColumn id="8" xr3:uid="{12B64826-A6A7-4FEB-A0D6-B62EDEF83D66}" name="3. Klasse_x000a_(8,5 - 9,5 J)" dataDxfId="1585" totalsRowDxfId="1584"/>
    <tableColumn id="9" xr3:uid="{85CFB3C3-C2C5-4AC8-86CF-537114C92DDD}" name="4. Klasse_x000a_(9,5 - 10,5 J)" dataDxfId="1583" totalsRowDxfId="1582"/>
  </tableColumns>
  <tableStyleInfo name="TableStyleLight6 2"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3" xr:uid="{54B53C3D-94CE-4E75-A17B-655C3C3DF7FB}" name="E1_F4_einz_Weihnachten454" displayName="E1_F4_einz_Weihnachten454" ref="A55:I65" headerRowDxfId="1581" dataDxfId="1580">
  <tableColumns count="9">
    <tableColumn id="1" xr3:uid="{096AB5FD-45AF-4BF9-A127-61B7CF0B84AD}" name="Weihnachtsferien 2025" totalsRowLabel="Ergebnis" dataDxfId="1579" totalsRowDxfId="1578">
      <calculatedColumnFormula>#REF!</calculatedColumnFormula>
    </tableColumn>
    <tableColumn id="2" xr3:uid="{CDAFA4D1-2C5E-4772-B199-534443B0C263}" name="Spalte1" totalsRowFunction="average" dataDxfId="1577" totalsRowDxfId="1576"/>
    <tableColumn id="3" xr3:uid="{A1A037FC-235E-4B4B-BE31-D240D6B69EE7}" name="Spalte2" totalsRowFunction="average" dataDxfId="1575" totalsRowDxfId="1574"/>
    <tableColumn id="4" xr3:uid="{D406CD49-C3C1-40DA-B511-A912373F94E6}" name="Spalte3" totalsRowFunction="sum" dataDxfId="1573" totalsRowDxfId="1572"/>
    <tableColumn id="5" xr3:uid="{EDF64829-09CD-4042-86DA-3AA99106E36E}" name="Spalte4" totalsRowFunction="sum" dataDxfId="1571" totalsRowDxfId="1570"/>
    <tableColumn id="6" xr3:uid="{E763192E-C764-4007-9AF7-56E89A1617F4}" name="Spalte12" dataDxfId="1569" totalsRowDxfId="1568"/>
    <tableColumn id="7" xr3:uid="{574E5E14-8A08-4C96-BB69-389AA58DF5E2}" name="Spalte23" dataDxfId="1567" totalsRowDxfId="1566"/>
    <tableColumn id="8" xr3:uid="{D19FED6C-8085-4DD7-84A0-EB080C94BCF6}" name="Spalte34" dataDxfId="1565" totalsRowDxfId="1564"/>
    <tableColumn id="9" xr3:uid="{121A810F-7ECF-4292-8BC7-337672F8F688}" name="Spalte45" dataDxfId="1563" totalsRowDxfId="1562"/>
  </tableColumns>
  <tableStyleInfo name="TableStyleLight6 2"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4" xr:uid="{1964FB9D-56B6-4F3C-9535-96F21C0348A0}" name="E1_F4_einz_Winter455" displayName="E1_F4_einz_Winter455" ref="A66:I71" headerRowDxfId="1561" dataDxfId="1559" totalsRowDxfId="1558" headerRowBorderDxfId="1560">
  <tableColumns count="9">
    <tableColumn id="1" xr3:uid="{D1F2F879-86AA-4EE7-8B88-2E0E6A2B00DA}" name="Winterferien 2026" totalsRowLabel="Ergebnis" dataDxfId="1557" totalsRowDxfId="1556">
      <calculatedColumnFormula>#REF!</calculatedColumnFormula>
    </tableColumn>
    <tableColumn id="2" xr3:uid="{408A3296-AB8E-4CF3-86A0-E86472C874D9}" name="Spalte1" totalsRowFunction="average" dataDxfId="1555" totalsRowDxfId="1554"/>
    <tableColumn id="3" xr3:uid="{54E60E72-F140-434A-8A7A-CDD9DAF723FE}" name="Spalte2" totalsRowFunction="average" dataDxfId="1553" totalsRowDxfId="1552"/>
    <tableColumn id="4" xr3:uid="{C986BEE8-FF2D-41EB-8505-EB08AC658D70}" name="Spalte3" totalsRowFunction="sum" dataDxfId="1551" totalsRowDxfId="1550"/>
    <tableColumn id="5" xr3:uid="{AE0FA6C8-2415-4753-82D1-606C6BBAC37F}" name="Spalte4" totalsRowFunction="sum" dataDxfId="1549" totalsRowDxfId="1548"/>
    <tableColumn id="6" xr3:uid="{33FBE30C-DA86-441C-8B37-EF7621571B7A}" name="Spalte12" dataDxfId="1547" totalsRowDxfId="1546"/>
    <tableColumn id="7" xr3:uid="{1CBC9711-7C19-41E8-A8A4-2DE1DDCABD1B}" name="Spalte23" dataDxfId="1545" totalsRowDxfId="1544"/>
    <tableColumn id="8" xr3:uid="{7A3D2C09-3E30-40B8-A0FB-E479F3331331}" name="Spalte34" dataDxfId="1543" totalsRowDxfId="1542"/>
    <tableColumn id="9" xr3:uid="{D07A69CB-4ED4-455B-AAFE-11F47B210F2F}" name="Spalte45" dataDxfId="1541" totalsRowDxfId="1540"/>
  </tableColumns>
  <tableStyleInfo name="TableStyleLight6 2"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5" xr:uid="{CC851467-A462-4DE2-A0E0-9973C6FF6D13}" name="E1_F4_einz_Ostern456" displayName="E1_F4_einz_Ostern456" ref="A72:I82" headerRowDxfId="1539" dataDxfId="1537" headerRowBorderDxfId="1538">
  <tableColumns count="9">
    <tableColumn id="1" xr3:uid="{ECA7543A-9000-4E1C-AE9B-9B159DB10722}" name="Osterferien 2026" totalsRowLabel="Ergebnis" dataDxfId="1536" totalsRowDxfId="1535">
      <calculatedColumnFormula>#REF!</calculatedColumnFormula>
    </tableColumn>
    <tableColumn id="2" xr3:uid="{59AA0035-A6BF-499C-A697-99FC2BC5CEA4}" name="1. Klasse" totalsRowFunction="average" dataDxfId="1534" totalsRowDxfId="1533"/>
    <tableColumn id="3" xr3:uid="{648B92A5-941E-41C3-93E6-47ECBCAD407D}" name="2. Klasse" totalsRowFunction="average" dataDxfId="1532" totalsRowDxfId="1531"/>
    <tableColumn id="4" xr3:uid="{9B3D32FF-256E-4F44-94C7-351EF526E687}" name="3. Klasse" totalsRowFunction="sum" dataDxfId="1530" totalsRowDxfId="1529"/>
    <tableColumn id="5" xr3:uid="{C822D173-FE4C-4DCD-ACD9-55C41841AE05}" name="4. Klasse" totalsRowFunction="sum" dataDxfId="1528" totalsRowDxfId="1527"/>
    <tableColumn id="6" xr3:uid="{39B34E52-6774-486B-A09F-347EF6B6CAB3}" name="1.  Klasse" dataDxfId="1526" totalsRowDxfId="1525"/>
    <tableColumn id="7" xr3:uid="{EF2B1D46-0648-4B84-ACB2-9B2D64D5637F}" name="2.  Klasse" dataDxfId="1524" totalsRowDxfId="1523"/>
    <tableColumn id="8" xr3:uid="{307D6625-1393-46F2-9124-E1B262A0DB6F}" name="3.  Klasse" dataDxfId="1522" totalsRowDxfId="1521"/>
    <tableColumn id="9" xr3:uid="{1D6082CE-7A84-45DA-B6A4-633FF19AA27D}" name="4.  Klasse" dataDxfId="1520" totalsRowDxfId="1519"/>
  </tableColumns>
  <tableStyleInfo name="TableStyleLight6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 xr:uid="{5849FF3D-B7A7-4CE1-8732-EEAD0C2261CC}" name="E1_F4_einz_Weihnachten286" displayName="E1_F4_einz_Weihnachten286" ref="A55:I65" headerRowDxfId="4257" dataDxfId="4256">
  <tableColumns count="9">
    <tableColumn id="1" xr3:uid="{81521A75-B8AB-4715-8C5A-CA239B62330D}" name="Weihnachtsferien 2025" totalsRowLabel="Ergebnis" dataDxfId="4255" totalsRowDxfId="4254">
      <calculatedColumnFormula>#REF!</calculatedColumnFormula>
    </tableColumn>
    <tableColumn id="2" xr3:uid="{575DA449-B614-4698-B421-D81CE18D91F3}" name="Spalte1" totalsRowFunction="average" dataDxfId="4253" totalsRowDxfId="4252"/>
    <tableColumn id="3" xr3:uid="{1994E868-9CF4-46D4-AFC1-D44F898E7836}" name="Spalte2" totalsRowFunction="average" dataDxfId="4251" totalsRowDxfId="4250"/>
    <tableColumn id="4" xr3:uid="{EF23A757-E915-42AC-955A-438F33DEF586}" name="Spalte3" totalsRowFunction="sum" dataDxfId="4249" totalsRowDxfId="4248"/>
    <tableColumn id="5" xr3:uid="{E0C5679F-188E-4300-848B-0D6C278C3EE5}" name="Spalte4" totalsRowFunction="sum" dataDxfId="4247" totalsRowDxfId="4246"/>
    <tableColumn id="6" xr3:uid="{57DF77A2-7BBF-4C9F-AEDD-D3A08B218567}" name="Spalte12" dataDxfId="4245" totalsRowDxfId="4244"/>
    <tableColumn id="7" xr3:uid="{D401523C-642B-404F-B9CD-A95CE2953AAF}" name="Spalte23" dataDxfId="4243" totalsRowDxfId="4242"/>
    <tableColumn id="8" xr3:uid="{631C7A8B-4DC5-4E3F-9C16-638B4DC7B478}" name="Spalte34" dataDxfId="4241" totalsRowDxfId="4240"/>
    <tableColumn id="9" xr3:uid="{A7E63D7C-FD08-4845-8467-5CC618D58B32}" name="Spalte45" dataDxfId="4239" totalsRowDxfId="4238"/>
  </tableColumns>
  <tableStyleInfo name="TableStyleLight6 2"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6" xr:uid="{5650C96C-C71E-4296-85D2-21938BA67E98}" name="E1_F4_einz_ChristiHimmelfahrt457" displayName="E1_F4_einz_ChristiHimmelfahrt457" ref="A83:I84" headerRowDxfId="1518" dataDxfId="1517" totalsRowDxfId="1516">
  <tableColumns count="9">
    <tableColumn id="1" xr3:uid="{A88D6E1A-2BFE-45F9-87E7-1F3554739837}" name="Christi Himmelfahrt 2026" totalsRowLabel="Ergebnis" dataDxfId="1515"/>
    <tableColumn id="2" xr3:uid="{FA1604E1-8F91-4772-925D-0C79B2F5111E}" name="Spalte1" totalsRowFunction="average" dataDxfId="1514" totalsRowDxfId="1513"/>
    <tableColumn id="3" xr3:uid="{1987115A-97E0-4439-8CE8-642B09EE72D0}" name="Spalte2" totalsRowFunction="average" dataDxfId="1512" totalsRowDxfId="1511"/>
    <tableColumn id="4" xr3:uid="{DCE1E412-6E61-4E16-8A08-42E67110B5C2}" name="Spalte3" totalsRowFunction="sum" dataDxfId="1510" totalsRowDxfId="1509"/>
    <tableColumn id="5" xr3:uid="{DCC7D843-CCFB-454C-8513-EB760417A730}" name="Spalte4" totalsRowFunction="sum" dataDxfId="1508" totalsRowDxfId="1507"/>
    <tableColumn id="6" xr3:uid="{5850743E-2A5A-441B-AB2C-E4BE184C14AD}" name="Spalte12" dataDxfId="1506" totalsRowDxfId="1505"/>
    <tableColumn id="7" xr3:uid="{F1BC1FC4-14BA-4D67-B72F-9998762766FF}" name="Spalte23" dataDxfId="1504" totalsRowDxfId="1503"/>
    <tableColumn id="8" xr3:uid="{3A7A1F9D-8F06-4784-8259-D33B4D485DE8}" name="Spalte34" dataDxfId="1502" totalsRowDxfId="1501"/>
    <tableColumn id="9" xr3:uid="{E3B6FF85-1BF0-4A4B-967F-BEF98F98E36F}" name="Spalte45" dataDxfId="1500" totalsRowDxfId="1499"/>
  </tableColumns>
  <tableStyleInfo name="TableStyleLight6 2"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7" xr:uid="{D88B261D-DE97-48AC-920E-0F151CE04AF2}" name="E1_F4_einz_Pfingsten458" displayName="E1_F4_einz_Pfingsten458" ref="A85:I86" headerRowDxfId="1498" dataDxfId="1497" totalsRowDxfId="1496">
  <tableColumns count="9">
    <tableColumn id="1" xr3:uid="{36CB3642-57DB-4BE8-A7F0-FE13970221B6}" name="Pfingsten 2026" totalsRowLabel="Ergebnis" dataDxfId="1495" totalsRowDxfId="1494"/>
    <tableColumn id="2" xr3:uid="{954C1EE8-9C28-404A-B90D-9747BB3D5128}" name="Spalte1" totalsRowFunction="average" dataDxfId="1493" totalsRowDxfId="1492"/>
    <tableColumn id="3" xr3:uid="{8E012B01-97DE-47DD-8778-520B18CE0188}" name="Spalte2" totalsRowFunction="average" dataDxfId="1491" totalsRowDxfId="1490"/>
    <tableColumn id="4" xr3:uid="{72051715-37CA-48B0-9E77-E5C7D9C1C619}" name="Spalte3" totalsRowFunction="sum" dataDxfId="1489" totalsRowDxfId="1488"/>
    <tableColumn id="5" xr3:uid="{4B99D488-5F5F-4E8D-9A94-034521FA779D}" name="Spalte4" totalsRowFunction="sum" dataDxfId="1487" totalsRowDxfId="1486"/>
    <tableColumn id="6" xr3:uid="{1E73125F-D41C-4129-BB2F-E0397D2C92EA}" name="Spalte12" dataDxfId="1485" totalsRowDxfId="1484"/>
    <tableColumn id="7" xr3:uid="{ABCACC4E-CA1F-4E26-8DE8-9D359EE37618}" name="Spalte23" dataDxfId="1483" totalsRowDxfId="1482"/>
    <tableColumn id="8" xr3:uid="{7AE0BB58-76E3-465E-A7A0-3A2BD750A982}" name="Spalte34" dataDxfId="1481" totalsRowDxfId="1480"/>
    <tableColumn id="9" xr3:uid="{2D063656-7D27-4256-9018-3DDF07A35DC4}" name="Spalte45" dataDxfId="1479" totalsRowDxfId="1478"/>
  </tableColumns>
  <tableStyleInfo name="TableStyleLight6 2"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8" xr:uid="{81FA1BD3-7AD6-4CC9-AF04-A9D250AD0890}" name="E1_F4_einz_Sommer459" displayName="E1_F4_einz_Sommer459" ref="A87:I119" headerRowDxfId="1477" dataDxfId="1476" totalsRowDxfId="1475">
  <tableColumns count="9">
    <tableColumn id="1" xr3:uid="{BD752E45-058D-4A54-AC70-92E9AE92D1EA}" name="Sommerferien 2026" totalsRowLabel="Ergebnis" dataDxfId="1474" totalsRowDxfId="1473">
      <calculatedColumnFormula>#REF!</calculatedColumnFormula>
    </tableColumn>
    <tableColumn id="2" xr3:uid="{4A386444-AA60-4300-B3F2-93E96D1A3B58}" name="1. Klasse" totalsRowFunction="average" dataDxfId="1472" totalsRowDxfId="1471"/>
    <tableColumn id="3" xr3:uid="{E79B718E-F078-415B-A6EF-F2B24426F692}" name="2. Klasse" totalsRowFunction="average" dataDxfId="1470" totalsRowDxfId="1469"/>
    <tableColumn id="4" xr3:uid="{3E79220B-6819-4694-A019-1080A508E0B3}" name="3. Klasse" totalsRowFunction="sum" dataDxfId="1468" totalsRowDxfId="1467"/>
    <tableColumn id="5" xr3:uid="{A3BE8530-77FF-4AB5-B9CF-09DDBF14E135}" name="4. Klasse" totalsRowFunction="sum" dataDxfId="1466" totalsRowDxfId="1465"/>
    <tableColumn id="6" xr3:uid="{AF741595-252B-4AEB-984B-1F4A208056E5}" name="1.  Klasse" dataDxfId="1464" totalsRowDxfId="1463"/>
    <tableColumn id="7" xr3:uid="{EA749BE9-ACF8-4EAB-9A6C-F78293250998}" name="2.  Klasse" dataDxfId="1462" totalsRowDxfId="1461"/>
    <tableColumn id="8" xr3:uid="{C7DCC8CC-2CA3-424F-A755-D42E7B0B1338}" name="3.  Klasse" dataDxfId="1460" totalsRowDxfId="1459"/>
    <tableColumn id="9" xr3:uid="{99B2E025-1EA8-487F-A4C5-13D703487D82}" name="4.  Klasse" dataDxfId="1458" totalsRowDxfId="1457"/>
  </tableColumns>
  <tableStyleInfo name="TableStyleLight6 2"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9" xr:uid="{B3E58683-DEC3-496A-AC5A-2D319C237E02}" name="E1_F4_woche_Herbst460" displayName="E1_F4_woche_Herbst460" ref="A126:I128" totalsRowShown="0" headerRowDxfId="1456" dataDxfId="1455" tableBorderDxfId="1454">
  <tableColumns count="9">
    <tableColumn id="1" xr3:uid="{B110DC51-610F-4CC3-A4B6-1A36D5380ED7}" name="Herbstferien 2025" dataDxfId="1453"/>
    <tableColumn id="2" xr3:uid="{9A103810-4CBA-4B2B-936A-091B7B37B8C8}" name="Spalte1" dataDxfId="1452"/>
    <tableColumn id="3" xr3:uid="{520AFBC8-3325-40FE-BDF4-4D653D5457E6}" name="Spalte2" dataDxfId="1451"/>
    <tableColumn id="4" xr3:uid="{B580C7D0-E24D-4D7B-A077-2C68171889AD}" name="Spalte3" dataDxfId="1450"/>
    <tableColumn id="5" xr3:uid="{E581C500-D2E0-426E-BC27-1A5C872424B5}" name="Spalte4" dataDxfId="1449"/>
    <tableColumn id="6" xr3:uid="{691FC2E6-8073-4FA5-8B93-1B11EB835657}" name="Spalte5" dataDxfId="1448"/>
    <tableColumn id="7" xr3:uid="{95D8C15F-BFC6-46A7-92FB-2A1CA5E762BB}" name="Spalte6" dataDxfId="1447"/>
    <tableColumn id="8" xr3:uid="{59F2CFB6-D56C-4E23-84FA-2A3F85E1DFE6}" name="Spalte7" dataDxfId="1446"/>
    <tableColumn id="9" xr3:uid="{88B9B41C-D763-4790-B4C8-C89EE82D45D1}" name="Spalte8" dataDxfId="1445"/>
  </tableColumns>
  <tableStyleInfo name="TableStyleLight7 2 2"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0" xr:uid="{50FB555F-EAF7-4BB2-A662-79309175CD12}" name="E1_F4_woche_Weihnachten461" displayName="E1_F4_woche_Weihnachten461" ref="A129:I131" totalsRowShown="0" headerRowDxfId="1444" dataDxfId="1443" tableBorderDxfId="1442">
  <tableColumns count="9">
    <tableColumn id="1" xr3:uid="{320E84C6-84FB-4D82-8670-9D823BE46C39}" name="Weihnachtsferien 2025" dataDxfId="1441"/>
    <tableColumn id="2" xr3:uid="{188AF241-7A72-48F6-9962-55CC40826E06}" name="Spalte1" dataDxfId="1440"/>
    <tableColumn id="3" xr3:uid="{7837B7A8-93F4-4034-9423-28E089FB46FA}" name="Spalte2" dataDxfId="1439"/>
    <tableColumn id="4" xr3:uid="{21DD644B-6839-4B2D-940E-0BABB45B6463}" name="Spalte3" dataDxfId="1438"/>
    <tableColumn id="5" xr3:uid="{5568A133-9E15-40B9-B0C3-29BEE0D547F8}" name="Spalte4" dataDxfId="1437"/>
    <tableColumn id="6" xr3:uid="{17393696-A666-41FD-B421-93935BA64087}" name="Spalte5" dataDxfId="1436"/>
    <tableColumn id="7" xr3:uid="{CC5595BC-1FC1-4624-A6E0-AE7C75A9C860}" name="Spalte6" dataDxfId="1435"/>
    <tableColumn id="8" xr3:uid="{931B8CD7-085F-43BE-98F1-1D63A2182204}" name="Spalte7" dataDxfId="1434"/>
    <tableColumn id="9" xr3:uid="{CDEC29F9-048C-487B-A6CE-A0A34C299FF3}" name="Spalte8" dataDxfId="1433"/>
  </tableColumns>
  <tableStyleInfo name="TableStyleLight7 2 2"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1" xr:uid="{260F5171-628F-41B1-8BB8-21C5D7A64C24}" name="E1_F4_woche_Winter462" displayName="E1_F4_woche_Winter462" ref="A132:I133" totalsRowShown="0" headerRowDxfId="1432" dataDxfId="1431" tableBorderDxfId="1430">
  <tableColumns count="9">
    <tableColumn id="1" xr3:uid="{FEFBB02A-305E-444F-9D9B-0DDFB8F80C50}" name="Winterferien 2026" dataDxfId="1429"/>
    <tableColumn id="2" xr3:uid="{571EE0D4-DB0B-4DE9-AA12-46F5C9E5B4F4}" name="Spalte1" dataDxfId="1428"/>
    <tableColumn id="3" xr3:uid="{DBED73CE-FEFB-426B-98E9-860988816BB3}" name="Spalte2" dataDxfId="1427"/>
    <tableColumn id="4" xr3:uid="{37A01F16-47B7-455A-BD6E-099FCDA44737}" name="Spalte3" dataDxfId="1426"/>
    <tableColumn id="5" xr3:uid="{851E129C-E5E5-4B77-90AF-9FD84EFA1C75}" name="Spalte4" dataDxfId="1425"/>
    <tableColumn id="6" xr3:uid="{0DD9134E-A282-4ED5-84BA-F0C3D0AECFBA}" name="Spalte5" dataDxfId="1424"/>
    <tableColumn id="7" xr3:uid="{B78AC94E-6463-4404-AB0F-9FFE2780FAEC}" name="Spalte6" dataDxfId="1423"/>
    <tableColumn id="8" xr3:uid="{A95EE43B-0531-459A-9BFF-0D3014502FB4}" name="Spalte7" dataDxfId="1422"/>
    <tableColumn id="9" xr3:uid="{609807DF-B7F5-4907-ABC4-F8B505D842CA}" name="Spalte8" dataDxfId="1421"/>
  </tableColumns>
  <tableStyleInfo name="TableStyleLight7 2 2"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2" xr:uid="{F420A889-8CCA-4D79-9B35-7807BB753ABB}" name="E1_F4_woche_Ostern463" displayName="E1_F4_woche_Ostern463" ref="A134:I136" totalsRowShown="0" headerRowDxfId="1420" dataDxfId="1419" tableBorderDxfId="1418">
  <tableColumns count="9">
    <tableColumn id="1" xr3:uid="{3FB77071-DA9C-4D34-86AD-655C7AE7F880}" name="Osterferien 2026" dataDxfId="1417"/>
    <tableColumn id="2" xr3:uid="{CB0D67BE-1C7A-4673-AC9B-52496F3CA48D}" name="Spalte1" dataDxfId="1416"/>
    <tableColumn id="3" xr3:uid="{E4E576FE-CE0A-4DB7-8E1D-9F64D016B3A9}" name="Spalte2" dataDxfId="1415"/>
    <tableColumn id="4" xr3:uid="{6EA5951D-A06D-463E-A8A9-FD159195921D}" name="Spalte3" dataDxfId="1414"/>
    <tableColumn id="5" xr3:uid="{B76D23B2-BB0F-4531-9927-729FA8620536}" name="Spalte4" dataDxfId="1413"/>
    <tableColumn id="6" xr3:uid="{5C9CEB99-C5AD-4EBB-805A-9617316E923F}" name="Spalte5" dataDxfId="1412"/>
    <tableColumn id="7" xr3:uid="{F3D707F6-65B8-4822-9352-9D73C178B8D9}" name="Spalte6" dataDxfId="1411"/>
    <tableColumn id="8" xr3:uid="{F8F5DD95-401B-4715-AA2C-4F13A38EB97A}" name="Spalte7" dataDxfId="1410"/>
    <tableColumn id="9" xr3:uid="{1351E26E-103C-4BAA-B451-76A02F300811}" name="Spalte8" dataDxfId="1409"/>
  </tableColumns>
  <tableStyleInfo name="TableStyleLight7 2 2"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3" xr:uid="{28BB9CE1-93CD-45F7-AFF2-5A067D6C633F}" name="E1_F4_woche_ChristHimmelfahrt464" displayName="E1_F4_woche_ChristHimmelfahrt464" ref="A137:I138" totalsRowShown="0" headerRowDxfId="1408" dataDxfId="1407" tableBorderDxfId="1406">
  <tableColumns count="9">
    <tableColumn id="1" xr3:uid="{07FB4B32-6812-45F1-9E02-BC9CD2BABCCC}" name="Christi Himmelfahrt 2026" dataDxfId="1405"/>
    <tableColumn id="2" xr3:uid="{59523012-1724-4DDB-84CA-DEA4394477B5}" name="Spalte1" dataDxfId="1404"/>
    <tableColumn id="3" xr3:uid="{974EA5D0-3159-42A8-9DB0-FC0B9418227A}" name="Spalte2" dataDxfId="1403"/>
    <tableColumn id="4" xr3:uid="{9FBEBB60-811B-4CA3-B517-E44A40E93CE0}" name="Spalte3" dataDxfId="1402"/>
    <tableColumn id="5" xr3:uid="{763F4FA4-D9D2-4FBE-B60B-13CB88D176A7}" name="Spalte4" dataDxfId="1401"/>
    <tableColumn id="6" xr3:uid="{CC29FD37-82CB-49BA-BD8A-81ED5E4252B5}" name="Spalte5" dataDxfId="1400"/>
    <tableColumn id="7" xr3:uid="{1527548C-66E3-4E66-8A85-7B5A492F14B5}" name="Spalte6" dataDxfId="1399"/>
    <tableColumn id="8" xr3:uid="{B7141528-94D8-4770-8799-DC033BF4F613}" name="Spalte7" dataDxfId="1398"/>
    <tableColumn id="9" xr3:uid="{5AE6E423-88F0-4B1D-B4A3-E679362D9066}" name="Spalte8" dataDxfId="1397"/>
  </tableColumns>
  <tableStyleInfo name="TableStyleLight7 2 2" showFirstColumn="0" showLastColumn="0" showRowStripes="1"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4" xr:uid="{8AE4CCEC-732F-4C04-AA64-D527DB3D4F3D}" name="E1_F4_woche_Sommer465" displayName="E1_F4_woche_Sommer465" ref="A141:I148" totalsRowShown="0">
  <tableColumns count="9">
    <tableColumn id="1" xr3:uid="{FDFD5A78-BE97-4B06-8EE4-BBF636A844F2}" name="Sommerferien 2026"/>
    <tableColumn id="2" xr3:uid="{E8B33284-92C1-496F-99F4-722B3FF03D7F}" name="Spalte1" dataDxfId="1396"/>
    <tableColumn id="3" xr3:uid="{F99CFC6D-AE71-445E-A9C7-40F80682D4B5}" name="Spalte2" dataDxfId="1395"/>
    <tableColumn id="4" xr3:uid="{06860640-AB96-4913-B74A-66FD5C609174}" name="Spalte3" dataDxfId="1394"/>
    <tableColumn id="5" xr3:uid="{AFE43A95-B15D-478F-9C5F-DADCAA176365}" name="Spalte4" dataDxfId="1393"/>
    <tableColumn id="6" xr3:uid="{C36E995B-FD0E-47A4-93B0-7B516E42A34A}" name="Spalte5"/>
    <tableColumn id="7" xr3:uid="{F00614DC-ECE0-4970-BBAA-7C927C7D3EC1}" name="Spalte6" dataDxfId="1392"/>
    <tableColumn id="8" xr3:uid="{56A8E200-46AE-44B5-9A8F-C6FE60C5FC64}" name="Spalte7" dataDxfId="1391"/>
    <tableColumn id="9" xr3:uid="{DB96E18A-5C98-4885-8220-164A0372418F}" name="Spalte8" dataDxfId="1390"/>
  </tableColumns>
  <tableStyleInfo name="TableStyleLight7 2" showFirstColumn="0" showLastColumn="0" showRowStripes="1"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5" xr:uid="{AEE102A4-F7C7-4793-9563-505CA00762FB}" name="E1_F4_woche_Pfingsten466" displayName="E1_F4_woche_Pfingsten466" ref="A139:I140" totalsRowShown="0" headerRowDxfId="1389" dataDxfId="1388" tableBorderDxfId="1387">
  <tableColumns count="9">
    <tableColumn id="1" xr3:uid="{C9B33864-C8C5-4E96-A486-FE25B20104AC}" name="Pfingsten 2026" dataDxfId="1386"/>
    <tableColumn id="2" xr3:uid="{5C348F85-1951-4185-8249-6B69EF6D1830}" name="Spalte1" dataDxfId="1385"/>
    <tableColumn id="3" xr3:uid="{29B43FDF-C681-4D1C-9C0D-A1C65AD26F3C}" name="Spalte2" dataDxfId="1384"/>
    <tableColumn id="4" xr3:uid="{0B33F31B-21F3-4261-AB5B-73D58733F776}" name="Spalte3" dataDxfId="1383"/>
    <tableColumn id="5" xr3:uid="{3C47C09E-2C00-413A-9209-B0DA246E2CC3}" name="Spalte4" dataDxfId="1382"/>
    <tableColumn id="6" xr3:uid="{831F205F-6E79-4284-8DA2-D3363A43C7BC}" name="Spalte5" dataDxfId="1381"/>
    <tableColumn id="7" xr3:uid="{B54E40E9-9C91-43EE-818D-F21067A27E3B}" name="Spalte6" dataDxfId="1380"/>
    <tableColumn id="8" xr3:uid="{2D917D27-9F67-4736-86E7-D760815402B8}" name="Spalte7" dataDxfId="1379"/>
    <tableColumn id="9" xr3:uid="{1D450C94-CFD4-4711-AA7A-0CAC0E9BF4DE}" name="Spalte8" dataDxfId="1378"/>
  </tableColumns>
  <tableStyleInfo name="TableStyleLight7 2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ABF67E6-7939-4382-AE39-DA3216DB18BC}" name="Feiertage25_26" displayName="Feiertage25_26" ref="A54:C63" totalsRowShown="0" headerRowDxfId="4507" dataDxfId="4506">
  <tableColumns count="3">
    <tableColumn id="1" xr3:uid="{1B7D55E2-EE7E-46AE-A4BE-9304E8E4A10A}" name="Feiertag" dataDxfId="4505"/>
    <tableColumn id="2" xr3:uid="{FFBA7CF8-C90E-40CF-AA90-97F27AB3384B}" name="Datum" dataDxfId="4504"/>
    <tableColumn id="3" xr3:uid="{9F06B94C-CAED-4F94-8FF0-4E66A6C85211}" name="Ferien" dataDxfId="4503">
      <calculatedColumnFormula>IF(AND(Feiertage25_26[[#This Row],[Datum]]&gt;#REF!,Feiertage25_26[[#This Row],[Datum]]&lt;#REF!),#REF!,IF(AND(Feiertage25_26[[#This Row],[Datum]]&gt;#REF!,Feiertage25_26[[#This Row],[Datum]]&lt;#REF!),#REF!,IF(AND(Feiertage25_26[[#This Row],[Datum]]&gt;#REF!,Feiertage25_26[[#This Row],[Datum]]&lt;#REF!),#REF!,IF(AND(Feiertage25_26[[#This Row],[Datum]]&gt;G32,Feiertage25_26[[#This Row],[Datum]]&lt;H32),A32,IF(AND(Feiertage25_26[[#This Row],[Datum]]&gt;#REF!,Feiertage25_26[[#This Row],[Datum]]&lt;#REF!),#REF!,IF(AND(Feiertage25_26[[#This Row],[Datum]]&gt;G33,Feiertage25_26[[#This Row],[Datum]]&lt;H33),A33,""))))))</calculatedColumnFormula>
    </tableColumn>
  </tableColumns>
  <tableStyleInfo name="TableStyleLight1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 xr:uid="{DA4944B8-BB0A-4BE0-8990-3E7E0AA2BE12}" name="E1_F4_einz_Winter287" displayName="E1_F4_einz_Winter287" ref="A66:I71" headerRowDxfId="4237" dataDxfId="4235" totalsRowDxfId="4234" headerRowBorderDxfId="4236">
  <tableColumns count="9">
    <tableColumn id="1" xr3:uid="{59DCF5F1-7C26-4DB5-BF53-DAFB46F59A31}" name="Winterferien 2026" totalsRowLabel="Ergebnis" dataDxfId="4233" totalsRowDxfId="4232">
      <calculatedColumnFormula>#REF!</calculatedColumnFormula>
    </tableColumn>
    <tableColumn id="2" xr3:uid="{5F542742-A741-49DB-9676-C823B484FC15}" name="Spalte1" totalsRowFunction="average" dataDxfId="4231" totalsRowDxfId="4230"/>
    <tableColumn id="3" xr3:uid="{EA0744FA-7317-4F3E-8459-967D1ABFDBCD}" name="Spalte2" totalsRowFunction="average" dataDxfId="4229" totalsRowDxfId="4228"/>
    <tableColumn id="4" xr3:uid="{29E4D59A-F960-48D0-A386-87395F407404}" name="Spalte3" totalsRowFunction="sum" dataDxfId="4227" totalsRowDxfId="4226"/>
    <tableColumn id="5" xr3:uid="{34841F00-8FCF-48AC-94DC-8394F72EE80B}" name="Spalte4" totalsRowFunction="sum" dataDxfId="4225" totalsRowDxfId="4224"/>
    <tableColumn id="6" xr3:uid="{AEDEC232-3C72-41EE-BE1F-2A1831D0BB13}" name="Spalte12" dataDxfId="4223" totalsRowDxfId="4222"/>
    <tableColumn id="7" xr3:uid="{24279F8C-B8AD-408D-BC91-15658552C5A8}" name="Spalte23" dataDxfId="4221" totalsRowDxfId="4220"/>
    <tableColumn id="8" xr3:uid="{A8187075-9F2B-44B2-94EC-896C91A1B0BE}" name="Spalte34" dataDxfId="4219" totalsRowDxfId="4218"/>
    <tableColumn id="9" xr3:uid="{3B48096B-6B7A-4EF2-8C1F-9CAE62FEE1EA}" name="Spalte45" dataDxfId="4217" totalsRowDxfId="4216"/>
  </tableColumns>
  <tableStyleInfo name="TableStyleLight6 2" showFirstColumn="0" showLastColumn="0" showRowStripes="1"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6" xr:uid="{9F17F33F-DDB5-45B5-BFFD-4863139AB54F}" name="E1_F4_einz_Herbst467" displayName="E1_F4_einz_Herbst467" ref="A44:I54" headerRowDxfId="1377" dataDxfId="1376">
  <tableColumns count="9">
    <tableColumn id="1" xr3:uid="{7E88F5A8-3513-4B42-BDCA-047A9508405B}" name="Herbstferien 2025" totalsRowLabel="Ergebnis" dataDxfId="1375">
      <calculatedColumnFormula>#REF!</calculatedColumnFormula>
    </tableColumn>
    <tableColumn id="2" xr3:uid="{206F0B7B-BDCE-453A-8395-643612AC6521}" name="1. Klasse_x000a_(5 - 7,5 J.)" totalsRowFunction="average" dataDxfId="1374" totalsRowDxfId="1373"/>
    <tableColumn id="3" xr3:uid="{BBF58906-2AF9-47BA-97A9-3A70EBCE8BD0}" name="2. Klasse _x000a_(7,5 - 8,5 J.)" totalsRowFunction="average" dataDxfId="1372" totalsRowDxfId="1371"/>
    <tableColumn id="4" xr3:uid="{4B82A4C7-3558-4AEA-8FAD-119312AB7E84}" name="3. Klasse_x000a_(8,5 - 9,5 J.)" totalsRowFunction="sum" dataDxfId="1370" totalsRowDxfId="1369"/>
    <tableColumn id="5" xr3:uid="{9E01CB81-E187-42D4-BEA2-F1AA8FCD942E}" name="4. Klasse_x000a_(9,5 - 10,5 J.)" totalsRowFunction="sum" dataDxfId="1368" totalsRowDxfId="1367"/>
    <tableColumn id="6" xr3:uid="{FE4F668A-BC07-427A-9EB0-4FB09F4945F6}" name="1. Klasse_x000a_(5 - 7,5 J)" dataDxfId="1366" totalsRowDxfId="1365"/>
    <tableColumn id="7" xr3:uid="{B91A812D-D7AE-4BFA-B48E-6065F72F73BA}" name="2. Klasse _x000a_(7,5 - 8,5 J)" dataDxfId="1364" totalsRowDxfId="1363"/>
    <tableColumn id="8" xr3:uid="{4785CA76-36A3-414E-9364-1BEB8103BC73}" name="3. Klasse_x000a_(8,5 - 9,5 J)" dataDxfId="1362" totalsRowDxfId="1361"/>
    <tableColumn id="9" xr3:uid="{72C75D0C-A0B8-4490-8150-F897453C453A}" name="4. Klasse_x000a_(9,5 - 10,5 J)" dataDxfId="1360" totalsRowDxfId="1359"/>
  </tableColumns>
  <tableStyleInfo name="TableStyleLight6 2" showFirstColumn="0" showLastColumn="0" showRowStripes="1"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7" xr:uid="{83EEA14A-78E8-45D6-BF91-428476CA9DDA}" name="E1_F4_einz_Weihnachten468" displayName="E1_F4_einz_Weihnachten468" ref="A55:I65" headerRowDxfId="1358" dataDxfId="1357">
  <tableColumns count="9">
    <tableColumn id="1" xr3:uid="{C76E6B1A-FDD7-4CB6-86FF-DC63827D6189}" name="Weihnachtsferien 2025" totalsRowLabel="Ergebnis" dataDxfId="1356" totalsRowDxfId="1355">
      <calculatedColumnFormula>#REF!</calculatedColumnFormula>
    </tableColumn>
    <tableColumn id="2" xr3:uid="{52CBD0A7-18B9-4253-9B2E-8E3016818999}" name="Spalte1" totalsRowFunction="average" dataDxfId="1354" totalsRowDxfId="1353"/>
    <tableColumn id="3" xr3:uid="{F48641F1-5D9B-49A7-A6EF-62EE600D751D}" name="Spalte2" totalsRowFunction="average" dataDxfId="1352" totalsRowDxfId="1351"/>
    <tableColumn id="4" xr3:uid="{9751E005-1C10-452A-874D-64B9BB273C33}" name="Spalte3" totalsRowFunction="sum" dataDxfId="1350" totalsRowDxfId="1349"/>
    <tableColumn id="5" xr3:uid="{E68EE1D8-7176-4373-B7C9-F2C589BAF87A}" name="Spalte4" totalsRowFunction="sum" dataDxfId="1348" totalsRowDxfId="1347"/>
    <tableColumn id="6" xr3:uid="{C739BD8C-F0F9-4047-ACDB-7D296C2F90D6}" name="Spalte12" dataDxfId="1346" totalsRowDxfId="1345"/>
    <tableColumn id="7" xr3:uid="{D5C20388-1C33-4F58-8F3C-146EF301E16D}" name="Spalte23" dataDxfId="1344" totalsRowDxfId="1343"/>
    <tableColumn id="8" xr3:uid="{F52BF74A-C644-42FA-8388-A40EDEE0C75B}" name="Spalte34" dataDxfId="1342" totalsRowDxfId="1341"/>
    <tableColumn id="9" xr3:uid="{9A62CE4A-1D57-49D8-8CFB-05B2DBA50084}" name="Spalte45" dataDxfId="1340" totalsRowDxfId="1339"/>
  </tableColumns>
  <tableStyleInfo name="TableStyleLight6 2" showFirstColumn="0" showLastColumn="0" showRowStripes="1"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8" xr:uid="{E8DAA2F0-75EC-4175-BD66-B4B9F9C3ED40}" name="E1_F4_einz_Winter469" displayName="E1_F4_einz_Winter469" ref="A66:I71" headerRowDxfId="1338" dataDxfId="1336" totalsRowDxfId="1335" headerRowBorderDxfId="1337">
  <tableColumns count="9">
    <tableColumn id="1" xr3:uid="{AC217145-B758-4CDF-B075-76F182E96A49}" name="Winterferien 2026" totalsRowLabel="Ergebnis" dataDxfId="1334" totalsRowDxfId="1333">
      <calculatedColumnFormula>#REF!</calculatedColumnFormula>
    </tableColumn>
    <tableColumn id="2" xr3:uid="{9A68390F-6D7F-4B0D-B3D6-CE60EF2612D2}" name="Spalte1" totalsRowFunction="average" dataDxfId="1332" totalsRowDxfId="1331"/>
    <tableColumn id="3" xr3:uid="{F984615F-827F-4728-A686-83877C5CF4E8}" name="Spalte2" totalsRowFunction="average" dataDxfId="1330" totalsRowDxfId="1329"/>
    <tableColumn id="4" xr3:uid="{BA062027-BEE2-4D39-BCF3-1A6424A947B8}" name="Spalte3" totalsRowFunction="sum" dataDxfId="1328" totalsRowDxfId="1327"/>
    <tableColumn id="5" xr3:uid="{A62BBB10-E11C-420B-B05F-B1D9327BF690}" name="Spalte4" totalsRowFunction="sum" dataDxfId="1326" totalsRowDxfId="1325"/>
    <tableColumn id="6" xr3:uid="{558F8D65-22F2-4FD8-99BF-19AA3821B549}" name="Spalte12" dataDxfId="1324" totalsRowDxfId="1323"/>
    <tableColumn id="7" xr3:uid="{7BB31CA9-3989-404A-9544-3C109784CE15}" name="Spalte23" dataDxfId="1322" totalsRowDxfId="1321"/>
    <tableColumn id="8" xr3:uid="{D769EC02-40C2-430A-914F-8E6C6C7CCA1D}" name="Spalte34" dataDxfId="1320" totalsRowDxfId="1319"/>
    <tableColumn id="9" xr3:uid="{EDEE168C-9266-424D-93B9-594C12B95D16}" name="Spalte45" dataDxfId="1318" totalsRowDxfId="1317"/>
  </tableColumns>
  <tableStyleInfo name="TableStyleLight6 2" showFirstColumn="0" showLastColumn="0" showRowStripes="1"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9" xr:uid="{BE5ADA82-29C1-4A57-A635-0D50FB3F5178}" name="E1_F4_einz_Ostern470" displayName="E1_F4_einz_Ostern470" ref="A72:I82" headerRowDxfId="1316" dataDxfId="1314" headerRowBorderDxfId="1315">
  <tableColumns count="9">
    <tableColumn id="1" xr3:uid="{078CFC0C-9EF8-42D0-8FEC-5FEE656924F4}" name="Osterferien 2026" totalsRowLabel="Ergebnis" dataDxfId="1313" totalsRowDxfId="1312">
      <calculatedColumnFormula>#REF!</calculatedColumnFormula>
    </tableColumn>
    <tableColumn id="2" xr3:uid="{984433AB-982C-4CD7-ABEF-6B4087A58DF7}" name="1. Klasse" totalsRowFunction="average" dataDxfId="1311" totalsRowDxfId="1310"/>
    <tableColumn id="3" xr3:uid="{35B63F1A-CF38-48AB-892D-FCF1AC5A24B5}" name="2. Klasse" totalsRowFunction="average" dataDxfId="1309" totalsRowDxfId="1308"/>
    <tableColumn id="4" xr3:uid="{C3268A83-3214-4527-B531-543C4D800921}" name="3. Klasse" totalsRowFunction="sum" dataDxfId="1307" totalsRowDxfId="1306"/>
    <tableColumn id="5" xr3:uid="{1A555545-7251-4E3E-8492-CC69E06A09AB}" name="4. Klasse" totalsRowFunction="sum" dataDxfId="1305" totalsRowDxfId="1304"/>
    <tableColumn id="6" xr3:uid="{C9651774-987E-455C-91C0-7E7A58DF1656}" name="1.  Klasse" dataDxfId="1303" totalsRowDxfId="1302"/>
    <tableColumn id="7" xr3:uid="{E03DB6DD-EAE5-4B8D-94BC-34F94FD24DDF}" name="2.  Klasse" dataDxfId="1301" totalsRowDxfId="1300"/>
    <tableColumn id="8" xr3:uid="{1D1D2C1F-BDC3-4BFC-874F-BE4EC1F784D9}" name="3.  Klasse" dataDxfId="1299" totalsRowDxfId="1298"/>
    <tableColumn id="9" xr3:uid="{C623F806-9521-443B-96A0-AD50F29AE613}" name="4.  Klasse" dataDxfId="1297" totalsRowDxfId="1296"/>
  </tableColumns>
  <tableStyleInfo name="TableStyleLight6 2" showFirstColumn="0" showLastColumn="0" showRowStripes="1"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0" xr:uid="{1FE8D6C2-062F-4845-823F-073DE804F92E}" name="E1_F4_einz_ChristiHimmelfahrt471" displayName="E1_F4_einz_ChristiHimmelfahrt471" ref="A83:I84" headerRowDxfId="1295" dataDxfId="1294" totalsRowDxfId="1293">
  <tableColumns count="9">
    <tableColumn id="1" xr3:uid="{CD616A60-2ED4-4ABE-869E-BE6F8D5ADFB3}" name="Christi Himmelfahrt 2026" totalsRowLabel="Ergebnis" dataDxfId="1292"/>
    <tableColumn id="2" xr3:uid="{A26B099B-8C88-4E2C-A918-7CEC282BBA9F}" name="Spalte1" totalsRowFunction="average" dataDxfId="1291" totalsRowDxfId="1290"/>
    <tableColumn id="3" xr3:uid="{1E1DD0AA-9755-410A-8D01-DA353CCE4ADE}" name="Spalte2" totalsRowFunction="average" dataDxfId="1289" totalsRowDxfId="1288"/>
    <tableColumn id="4" xr3:uid="{67E3AB17-B2AE-4DA9-9353-26A649D0CB79}" name="Spalte3" totalsRowFunction="sum" dataDxfId="1287" totalsRowDxfId="1286"/>
    <tableColumn id="5" xr3:uid="{AF908F9C-879B-4A8D-82DE-DA8B3F845C97}" name="Spalte4" totalsRowFunction="sum" dataDxfId="1285" totalsRowDxfId="1284"/>
    <tableColumn id="6" xr3:uid="{E33084F9-5B5B-4205-8C0F-2D9E3E1E64C6}" name="Spalte12" dataDxfId="1283" totalsRowDxfId="1282"/>
    <tableColumn id="7" xr3:uid="{42A75E50-4781-4AA9-9FD3-47971A44E158}" name="Spalte23" dataDxfId="1281" totalsRowDxfId="1280"/>
    <tableColumn id="8" xr3:uid="{8912AD42-F885-4D6E-A0F0-A207F4FF4BCD}" name="Spalte34" dataDxfId="1279" totalsRowDxfId="1278"/>
    <tableColumn id="9" xr3:uid="{35CEF934-E0E5-43B4-B8F4-1046642D8B29}" name="Spalte45" dataDxfId="1277" totalsRowDxfId="1276"/>
  </tableColumns>
  <tableStyleInfo name="TableStyleLight6 2" showFirstColumn="0" showLastColumn="0" showRowStripes="1"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1" xr:uid="{32410B56-B4CA-4885-9B36-B871C0883551}" name="E1_F4_einz_Pfingsten472" displayName="E1_F4_einz_Pfingsten472" ref="A85:I86" headerRowDxfId="1275" dataDxfId="1274" totalsRowDxfId="1273">
  <tableColumns count="9">
    <tableColumn id="1" xr3:uid="{CF43EDDC-0B7E-420D-AE71-0967900842BE}" name="Pfingsten 2026" totalsRowLabel="Ergebnis" dataDxfId="1272" totalsRowDxfId="1271"/>
    <tableColumn id="2" xr3:uid="{75FAF283-C5AB-4375-B648-BA3EFDD30B8A}" name="Spalte1" totalsRowFunction="average" dataDxfId="1270" totalsRowDxfId="1269"/>
    <tableColumn id="3" xr3:uid="{1B00A996-4EB7-4A34-AFBC-0E9F366CAC68}" name="Spalte2" totalsRowFunction="average" dataDxfId="1268" totalsRowDxfId="1267"/>
    <tableColumn id="4" xr3:uid="{397B4478-52CE-4912-B2C0-1CF163BFDBD1}" name="Spalte3" totalsRowFunction="sum" dataDxfId="1266" totalsRowDxfId="1265"/>
    <tableColumn id="5" xr3:uid="{EB23FD9A-773D-49BF-B4C1-4C4BCAAAA268}" name="Spalte4" totalsRowFunction="sum" dataDxfId="1264" totalsRowDxfId="1263"/>
    <tableColumn id="6" xr3:uid="{B64A3D3A-E52A-4EDB-B173-64874A779436}" name="Spalte12" dataDxfId="1262" totalsRowDxfId="1261"/>
    <tableColumn id="7" xr3:uid="{17F8642F-7066-4016-B69F-CD9DCFA51793}" name="Spalte23" dataDxfId="1260" totalsRowDxfId="1259"/>
    <tableColumn id="8" xr3:uid="{85A1ECB7-724C-4915-81DB-2E7445FABDA5}" name="Spalte34" dataDxfId="1258" totalsRowDxfId="1257"/>
    <tableColumn id="9" xr3:uid="{DCE919C9-DA1C-48C1-A121-A090386F9F4A}" name="Spalte45" dataDxfId="1256" totalsRowDxfId="1255"/>
  </tableColumns>
  <tableStyleInfo name="TableStyleLight6 2" showFirstColumn="0" showLastColumn="0" showRowStripes="1"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2" xr:uid="{70A83315-28C2-4FD0-9FB2-96FB2D09E668}" name="E1_F4_einz_Sommer473" displayName="E1_F4_einz_Sommer473" ref="A87:I119" headerRowDxfId="1254" dataDxfId="1253" totalsRowDxfId="1252">
  <tableColumns count="9">
    <tableColumn id="1" xr3:uid="{72759AF9-0360-49F7-A313-B72A3EA3879E}" name="Sommerferien 2026" totalsRowLabel="Ergebnis" dataDxfId="1251" totalsRowDxfId="1250">
      <calculatedColumnFormula>#REF!</calculatedColumnFormula>
    </tableColumn>
    <tableColumn id="2" xr3:uid="{51E3DDD3-BABB-4542-9763-599B1D83092C}" name="1. Klasse" totalsRowFunction="average" dataDxfId="1249" totalsRowDxfId="1248"/>
    <tableColumn id="3" xr3:uid="{B9520C25-2CEA-4BD3-9CC1-0F50C46CA8E1}" name="2. Klasse" totalsRowFunction="average" dataDxfId="1247" totalsRowDxfId="1246"/>
    <tableColumn id="4" xr3:uid="{DDD53F7C-F809-45A4-BEC4-605E6B466AEA}" name="3. Klasse" totalsRowFunction="sum" dataDxfId="1245" totalsRowDxfId="1244"/>
    <tableColumn id="5" xr3:uid="{E8C09B0F-6779-45AF-AE86-D4E3307C025A}" name="4. Klasse" totalsRowFunction="sum" dataDxfId="1243" totalsRowDxfId="1242"/>
    <tableColumn id="6" xr3:uid="{8919D395-557F-4E8C-AB45-1553DDECE98D}" name="1.  Klasse" dataDxfId="1241" totalsRowDxfId="1240"/>
    <tableColumn id="7" xr3:uid="{1300AE0B-E1FD-439D-AC15-2036DB164F30}" name="2.  Klasse" dataDxfId="1239" totalsRowDxfId="1238"/>
    <tableColumn id="8" xr3:uid="{41178506-7A83-44BB-87C8-F16B3797DBC0}" name="3.  Klasse" dataDxfId="1237" totalsRowDxfId="1236"/>
    <tableColumn id="9" xr3:uid="{2D07A609-CE93-4AD2-9213-68F07A019DC1}" name="4.  Klasse" dataDxfId="1235" totalsRowDxfId="1234"/>
  </tableColumns>
  <tableStyleInfo name="TableStyleLight6 2" showFirstColumn="0" showLastColumn="0" showRowStripes="1"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3" xr:uid="{9F92A3AB-FDB5-41BD-80E4-99EECF127166}" name="E1_F4_woche_Herbst474" displayName="E1_F4_woche_Herbst474" ref="A126:I128" totalsRowShown="0" headerRowDxfId="1233" dataDxfId="1232" tableBorderDxfId="1231">
  <tableColumns count="9">
    <tableColumn id="1" xr3:uid="{5F94BF61-8D8D-4B3A-B4B6-4E91A2DE006C}" name="Herbstferien 2025" dataDxfId="1230"/>
    <tableColumn id="2" xr3:uid="{33C4A53C-4E3A-41E0-9FB0-D00B3DD24B12}" name="Spalte1" dataDxfId="1229"/>
    <tableColumn id="3" xr3:uid="{7AC71832-ADC1-489A-BD6A-A585D5D33EBC}" name="Spalte2" dataDxfId="1228"/>
    <tableColumn id="4" xr3:uid="{1BB9BA6B-72E3-4AE4-A886-4F85310BEF8A}" name="Spalte3" dataDxfId="1227"/>
    <tableColumn id="5" xr3:uid="{C507C9C4-5205-4375-BCF0-817AE52B684F}" name="Spalte4" dataDxfId="1226"/>
    <tableColumn id="6" xr3:uid="{D3CB8663-1F0D-4D92-8D89-DA5CA2B44343}" name="Spalte5" dataDxfId="1225"/>
    <tableColumn id="7" xr3:uid="{78637AB0-81B9-4287-961D-4C9FD162DABB}" name="Spalte6" dataDxfId="1224"/>
    <tableColumn id="8" xr3:uid="{43BE7E8C-982F-4ADD-8A73-0A265A53EEEE}" name="Spalte7" dataDxfId="1223"/>
    <tableColumn id="9" xr3:uid="{051A08A5-C2B4-4D78-B7F6-D152D94F8B82}" name="Spalte8" dataDxfId="1222"/>
  </tableColumns>
  <tableStyleInfo name="TableStyleLight7 2 2" showFirstColumn="0" showLastColumn="0" showRowStripes="1"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4" xr:uid="{02CDE779-0FC0-4633-B63A-76DB1127D46C}" name="E1_F4_woche_Weihnachten475" displayName="E1_F4_woche_Weihnachten475" ref="A129:I131" totalsRowShown="0" headerRowDxfId="1221" dataDxfId="1220" tableBorderDxfId="1219">
  <tableColumns count="9">
    <tableColumn id="1" xr3:uid="{9E6CCAF1-B7C3-416D-A7D0-F1C35204C6E1}" name="Weihnachtsferien 2025" dataDxfId="1218"/>
    <tableColumn id="2" xr3:uid="{BDC309C7-BFA6-4431-B30C-36EF6C8ABCC4}" name="Spalte1" dataDxfId="1217"/>
    <tableColumn id="3" xr3:uid="{B5F00D7F-BCEE-48D1-A19B-BDAE0D12507D}" name="Spalte2" dataDxfId="1216"/>
    <tableColumn id="4" xr3:uid="{B0EAD2ED-97AD-4801-8225-85D6E585B982}" name="Spalte3" dataDxfId="1215"/>
    <tableColumn id="5" xr3:uid="{47113372-1937-47EC-A6D1-EBA79852C4E8}" name="Spalte4" dataDxfId="1214"/>
    <tableColumn id="6" xr3:uid="{96B6F837-8236-47C2-BD52-44E9A9D91727}" name="Spalte5" dataDxfId="1213"/>
    <tableColumn id="7" xr3:uid="{F7B84C7F-BD4F-4118-9BD7-14A1B2FFFD50}" name="Spalte6" dataDxfId="1212"/>
    <tableColumn id="8" xr3:uid="{03D8B9ED-C8DE-42B7-85F3-E90C5753E5E8}" name="Spalte7" dataDxfId="1211"/>
    <tableColumn id="9" xr3:uid="{CA76BB93-DC60-4FAB-8FC0-99C33A33D3B6}" name="Spalte8" dataDxfId="1210"/>
  </tableColumns>
  <tableStyleInfo name="TableStyleLight7 2 2" showFirstColumn="0" showLastColumn="0" showRowStripes="1"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5" xr:uid="{140BE71D-42B3-466F-B97E-DD99F90DC2FE}" name="E1_F4_woche_Winter476" displayName="E1_F4_woche_Winter476" ref="A132:I133" totalsRowShown="0" headerRowDxfId="1209" dataDxfId="1208" tableBorderDxfId="1207">
  <tableColumns count="9">
    <tableColumn id="1" xr3:uid="{AD9CB132-7C05-4970-9C08-6BA6C647FB5E}" name="Winterferien 2026" dataDxfId="1206"/>
    <tableColumn id="2" xr3:uid="{14FDD502-0BFE-4C94-8B6F-9B0172B12F20}" name="Spalte1" dataDxfId="1205"/>
    <tableColumn id="3" xr3:uid="{269583F8-2BF9-4550-BE06-BC94486B4D45}" name="Spalte2" dataDxfId="1204"/>
    <tableColumn id="4" xr3:uid="{22F9BA35-BB30-4807-BE78-6DFCAF0C5027}" name="Spalte3" dataDxfId="1203"/>
    <tableColumn id="5" xr3:uid="{C411845D-52EF-4C03-A018-AF3D13AB9017}" name="Spalte4" dataDxfId="1202"/>
    <tableColumn id="6" xr3:uid="{8B010A8F-F095-4FC7-A1B3-61CDA49DF2FA}" name="Spalte5" dataDxfId="1201"/>
    <tableColumn id="7" xr3:uid="{44EE6C0A-E538-41EC-BCEF-3C6013D1844B}" name="Spalte6" dataDxfId="1200"/>
    <tableColumn id="8" xr3:uid="{52E71D45-BC52-4D16-B769-37D9F3AB78C4}" name="Spalte7" dataDxfId="1199"/>
    <tableColumn id="9" xr3:uid="{43447A3C-2477-47E6-A0F0-BC1743B8014D}" name="Spalte8" dataDxfId="1198"/>
  </tableColumns>
  <tableStyleInfo name="TableStyleLight7 2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 xr:uid="{123B58CB-C570-4664-B704-EA35FA6D4B04}" name="E1_F4_einz_Ostern288" displayName="E1_F4_einz_Ostern288" ref="A72:I82" headerRowDxfId="4215" dataDxfId="4213" headerRowBorderDxfId="4214">
  <tableColumns count="9">
    <tableColumn id="1" xr3:uid="{0AA30674-89C1-40F5-A90F-A05CC725F645}" name="Osterferien 2026" totalsRowLabel="Ergebnis" dataDxfId="4212" totalsRowDxfId="4211">
      <calculatedColumnFormula>#REF!</calculatedColumnFormula>
    </tableColumn>
    <tableColumn id="2" xr3:uid="{B5A5B569-24DE-4412-843A-E0F279A0D7C3}" name="1. Klasse" totalsRowFunction="average" dataDxfId="4210" totalsRowDxfId="4209"/>
    <tableColumn id="3" xr3:uid="{AB4E9A98-4411-4A42-8BF8-67228B2A13BB}" name="2. Klasse" totalsRowFunction="average" dataDxfId="4208" totalsRowDxfId="4207"/>
    <tableColumn id="4" xr3:uid="{8F83E0E4-63A8-456D-AC2C-CF8B564283E8}" name="3. Klasse" totalsRowFunction="sum" dataDxfId="4206" totalsRowDxfId="4205"/>
    <tableColumn id="5" xr3:uid="{619F9EA8-7E5C-415F-B2FB-CD53320E4D1C}" name="4. Klasse" totalsRowFunction="sum" dataDxfId="4204" totalsRowDxfId="4203"/>
    <tableColumn id="6" xr3:uid="{06856A4C-7FBB-4DF8-AFA3-727D29D431FC}" name="1.  Klasse" dataDxfId="4202" totalsRowDxfId="4201"/>
    <tableColumn id="7" xr3:uid="{102EA540-4DDB-4FD7-9FB3-8E65F6F2BF8A}" name="2.  Klasse" dataDxfId="4200" totalsRowDxfId="4199"/>
    <tableColumn id="8" xr3:uid="{1D820DA2-B278-444B-BE00-9E56842E2E25}" name="3.  Klasse" dataDxfId="4198" totalsRowDxfId="4197"/>
    <tableColumn id="9" xr3:uid="{D41F9BBC-B2BD-4D62-9E35-8BB076AC34A5}" name="4.  Klasse" dataDxfId="4196" totalsRowDxfId="4195"/>
  </tableColumns>
  <tableStyleInfo name="TableStyleLight6 2" showFirstColumn="0" showLastColumn="0" showRowStripes="1"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6" xr:uid="{F6CF8BAD-B5BB-4F31-B3A0-F156334C7860}" name="E1_F4_woche_Ostern477" displayName="E1_F4_woche_Ostern477" ref="A134:I136" totalsRowShown="0" headerRowDxfId="1197" dataDxfId="1196" tableBorderDxfId="1195">
  <tableColumns count="9">
    <tableColumn id="1" xr3:uid="{1A65C55F-AF8F-4F86-B7AC-DD0AD44A9B56}" name="Osterferien 2026" dataDxfId="1194"/>
    <tableColumn id="2" xr3:uid="{C54EFC20-C2F6-46C3-A77C-2A5C84DAF5AA}" name="Spalte1" dataDxfId="1193"/>
    <tableColumn id="3" xr3:uid="{5030BCA6-6B8F-4C62-8FF9-016D83D21DA2}" name="Spalte2" dataDxfId="1192"/>
    <tableColumn id="4" xr3:uid="{2B095DD2-88F9-439F-9638-5CBAF083121F}" name="Spalte3" dataDxfId="1191"/>
    <tableColumn id="5" xr3:uid="{AF1D1988-F61C-433E-919F-00FF78A991E3}" name="Spalte4" dataDxfId="1190"/>
    <tableColumn id="6" xr3:uid="{AFF97CD0-B402-4B2E-8B66-3C56731077C8}" name="Spalte5" dataDxfId="1189"/>
    <tableColumn id="7" xr3:uid="{631B6490-5BF4-4F8E-B22A-8BE6BAF3D76F}" name="Spalte6" dataDxfId="1188"/>
    <tableColumn id="8" xr3:uid="{A5F16116-8FA3-4389-9A78-C0F7C089A6F6}" name="Spalte7" dataDxfId="1187"/>
    <tableColumn id="9" xr3:uid="{9DD7CBB5-901B-41AA-8A88-354C0E766E15}" name="Spalte8" dataDxfId="1186"/>
  </tableColumns>
  <tableStyleInfo name="TableStyleLight7 2 2" showFirstColumn="0" showLastColumn="0" showRowStripes="1"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7" xr:uid="{B52027A4-7CA8-4A42-A8E9-1E044A6915B6}" name="E1_F4_woche_ChristHimmelfahrt478" displayName="E1_F4_woche_ChristHimmelfahrt478" ref="A137:I138" totalsRowShown="0" headerRowDxfId="1185" dataDxfId="1184" tableBorderDxfId="1183">
  <tableColumns count="9">
    <tableColumn id="1" xr3:uid="{8CA27A2D-5FA0-4E3D-AF18-5D5A09B649F6}" name="Christi Himmelfahrt 2026" dataDxfId="1182"/>
    <tableColumn id="2" xr3:uid="{D76BF566-B6C4-4CE5-9470-43AF5E398E8E}" name="Spalte1" dataDxfId="1181"/>
    <tableColumn id="3" xr3:uid="{B3A08CAA-8307-4644-93BF-32C4988B2000}" name="Spalte2" dataDxfId="1180"/>
    <tableColumn id="4" xr3:uid="{FB89E315-49D2-4D5E-9B56-992F3E49E4E8}" name="Spalte3" dataDxfId="1179"/>
    <tableColumn id="5" xr3:uid="{B185F44E-80A3-4ACA-93F1-B1EAA7F8775D}" name="Spalte4" dataDxfId="1178"/>
    <tableColumn id="6" xr3:uid="{E6209AD8-D340-48D8-BB7E-A63B616538AE}" name="Spalte5" dataDxfId="1177"/>
    <tableColumn id="7" xr3:uid="{9566CF2C-3BB3-434D-8783-2F8ABBE11892}" name="Spalte6" dataDxfId="1176"/>
    <tableColumn id="8" xr3:uid="{667C4F1A-DCD5-4D68-93F5-96259C717A1A}" name="Spalte7" dataDxfId="1175"/>
    <tableColumn id="9" xr3:uid="{6922DD75-F3D1-4862-BA3E-E3DC627E69BB}" name="Spalte8" dataDxfId="1174"/>
  </tableColumns>
  <tableStyleInfo name="TableStyleLight7 2 2" showFirstColumn="0" showLastColumn="0" showRowStripes="1"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8" xr:uid="{D95A5F12-BCED-42DE-828A-DF84AC495F69}" name="E1_F4_woche_Sommer479" displayName="E1_F4_woche_Sommer479" ref="A141:I148" totalsRowShown="0">
  <tableColumns count="9">
    <tableColumn id="1" xr3:uid="{B71C6C5B-1DB7-43B1-8987-9FA377A1076E}" name="Sommerferien 2026"/>
    <tableColumn id="2" xr3:uid="{BC7AEB59-BEDF-4D1A-9BC5-ACD9D41E2E05}" name="Spalte1" dataDxfId="1173"/>
    <tableColumn id="3" xr3:uid="{985186EA-3990-40DA-AFD2-9E8D0C5750D8}" name="Spalte2" dataDxfId="1172"/>
    <tableColumn id="4" xr3:uid="{57A4B435-517A-438D-91F6-FE45A6EE33C2}" name="Spalte3" dataDxfId="1171"/>
    <tableColumn id="5" xr3:uid="{F3D582FE-B615-4229-8A3C-BCBEE4FA4A1B}" name="Spalte4" dataDxfId="1170"/>
    <tableColumn id="6" xr3:uid="{1D664D09-1EE1-4252-AF91-07E1DF13D498}" name="Spalte5"/>
    <tableColumn id="7" xr3:uid="{2FFD8B68-B410-482F-8E45-0208AE460A6B}" name="Spalte6" dataDxfId="1169"/>
    <tableColumn id="8" xr3:uid="{39561035-25A6-4FA6-A6BF-B98333EA1CB0}" name="Spalte7" dataDxfId="1168"/>
    <tableColumn id="9" xr3:uid="{A05B4B15-3C7F-4495-9656-B1F44F545C9C}" name="Spalte8" dataDxfId="1167"/>
  </tableColumns>
  <tableStyleInfo name="TableStyleLight7 2" showFirstColumn="0" showLastColumn="0" showRowStripes="1"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9" xr:uid="{A91D7508-FC23-4CC1-831A-9EFD97521E75}" name="E1_F4_woche_Pfingsten480" displayName="E1_F4_woche_Pfingsten480" ref="A139:I140" totalsRowShown="0" headerRowDxfId="1166" dataDxfId="1165" tableBorderDxfId="1164">
  <tableColumns count="9">
    <tableColumn id="1" xr3:uid="{CB9A0003-EFF2-4988-8C12-6D6830DF32D5}" name="Pfingsten 2026" dataDxfId="1163"/>
    <tableColumn id="2" xr3:uid="{99A49833-A6DE-4700-90DD-AF5E9A284C8F}" name="Spalte1" dataDxfId="1162"/>
    <tableColumn id="3" xr3:uid="{A2A5E1BF-F504-45ED-8CD6-E8051CCE20ED}" name="Spalte2" dataDxfId="1161"/>
    <tableColumn id="4" xr3:uid="{4DFEAF2A-BD54-4EF4-915E-AAD0CD153911}" name="Spalte3" dataDxfId="1160"/>
    <tableColumn id="5" xr3:uid="{CA185A45-CADE-4082-A5DB-3F91BBA239FE}" name="Spalte4" dataDxfId="1159"/>
    <tableColumn id="6" xr3:uid="{A997EF93-652C-4840-B73F-98FC14D388AC}" name="Spalte5" dataDxfId="1158"/>
    <tableColumn id="7" xr3:uid="{2D97ABE0-2D8A-4FEB-A9A2-99C0FD07CAED}" name="Spalte6" dataDxfId="1157"/>
    <tableColumn id="8" xr3:uid="{03A38A6F-336F-43C4-933F-4C6AD5D71FAB}" name="Spalte7" dataDxfId="1156"/>
    <tableColumn id="9" xr3:uid="{9ABC0ACA-403C-411D-8DD8-9FB6A0BAB498}" name="Spalte8" dataDxfId="1155"/>
  </tableColumns>
  <tableStyleInfo name="TableStyleLight7 2 2" showFirstColumn="0" showLastColumn="0" showRowStripes="1"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0" xr:uid="{F3B58D2E-C397-48F9-B12C-7ABA2B3B25F9}" name="E1_F4_einz_Herbst481" displayName="E1_F4_einz_Herbst481" ref="A44:I54" headerRowDxfId="1154" dataDxfId="1153">
  <tableColumns count="9">
    <tableColumn id="1" xr3:uid="{9A76E520-65F9-4D27-B286-772778454C47}" name="Herbstferien 2025" totalsRowLabel="Ergebnis" dataDxfId="1152">
      <calculatedColumnFormula>#REF!</calculatedColumnFormula>
    </tableColumn>
    <tableColumn id="2" xr3:uid="{4F89EAE7-AB8C-4720-9DD5-4CAF14615419}" name="1. Klasse_x000a_(5 - 7,5 J.)" totalsRowFunction="average" dataDxfId="1151" totalsRowDxfId="1150"/>
    <tableColumn id="3" xr3:uid="{46A94583-9EFD-422D-AC65-5731FC849C13}" name="2. Klasse _x000a_(7,5 - 8,5 J.)" totalsRowFunction="average" dataDxfId="1149" totalsRowDxfId="1148"/>
    <tableColumn id="4" xr3:uid="{A547FF96-B532-4BA2-932B-E40162BA33B7}" name="3. Klasse_x000a_(8,5 - 9,5 J.)" totalsRowFunction="sum" dataDxfId="1147" totalsRowDxfId="1146"/>
    <tableColumn id="5" xr3:uid="{2DF8899A-719C-46BC-B32D-A217AB388AC9}" name="4. Klasse_x000a_(9,5 - 10,5 J.)" totalsRowFunction="sum" dataDxfId="1145" totalsRowDxfId="1144"/>
    <tableColumn id="6" xr3:uid="{9D256D76-B252-49AC-8E8C-821174AEC731}" name="1. Klasse_x000a_(5 - 7,5 J)" dataDxfId="1143" totalsRowDxfId="1142"/>
    <tableColumn id="7" xr3:uid="{FA88DB7E-77EF-4C11-81A5-83BAEC70B476}" name="2. Klasse _x000a_(7,5 - 8,5 J)" dataDxfId="1141" totalsRowDxfId="1140"/>
    <tableColumn id="8" xr3:uid="{FC33814D-1EF8-4418-BF4C-A4320F770F7A}" name="3. Klasse_x000a_(8,5 - 9,5 J)" dataDxfId="1139" totalsRowDxfId="1138"/>
    <tableColumn id="9" xr3:uid="{A8DB87A7-8187-4A02-A4B6-C6343F1F3F04}" name="4. Klasse_x000a_(9,5 - 10,5 J)" dataDxfId="1137" totalsRowDxfId="1136"/>
  </tableColumns>
  <tableStyleInfo name="TableStyleLight6 2" showFirstColumn="0" showLastColumn="0" showRowStripes="1"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1" xr:uid="{7BA55644-E6E5-44C6-877A-2D1AAF569BFC}" name="E1_F4_einz_Weihnachten482" displayName="E1_F4_einz_Weihnachten482" ref="A55:I65" headerRowDxfId="1135" dataDxfId="1134">
  <tableColumns count="9">
    <tableColumn id="1" xr3:uid="{BADFD709-811C-4E04-971D-52ABBFE51A5D}" name="Weihnachtsferien 2025" totalsRowLabel="Ergebnis" dataDxfId="1133" totalsRowDxfId="1132">
      <calculatedColumnFormula>#REF!</calculatedColumnFormula>
    </tableColumn>
    <tableColumn id="2" xr3:uid="{C012D93A-F557-4E01-82FA-C5CD464F8A51}" name="Spalte1" totalsRowFunction="average" dataDxfId="1131" totalsRowDxfId="1130"/>
    <tableColumn id="3" xr3:uid="{8EBAAF14-4675-44FD-B2CD-43E0579CEAEF}" name="Spalte2" totalsRowFunction="average" dataDxfId="1129" totalsRowDxfId="1128"/>
    <tableColumn id="4" xr3:uid="{D83F3640-3821-43B1-AD86-14A168E3A729}" name="Spalte3" totalsRowFunction="sum" dataDxfId="1127" totalsRowDxfId="1126"/>
    <tableColumn id="5" xr3:uid="{E63ECD00-D1C0-4488-BBC2-39F8ACC8F0AA}" name="Spalte4" totalsRowFunction="sum" dataDxfId="1125" totalsRowDxfId="1124"/>
    <tableColumn id="6" xr3:uid="{B09F4403-4FA7-464D-AF8D-C883840D72EC}" name="Spalte12" dataDxfId="1123" totalsRowDxfId="1122"/>
    <tableColumn id="7" xr3:uid="{4D9A8901-3F73-4512-B774-1B4F3E66B052}" name="Spalte23" dataDxfId="1121" totalsRowDxfId="1120"/>
    <tableColumn id="8" xr3:uid="{A63DF6D1-C0CB-45ED-A76C-080AF7F68ED3}" name="Spalte34" dataDxfId="1119" totalsRowDxfId="1118"/>
    <tableColumn id="9" xr3:uid="{E557955A-D56C-40F9-98A4-140DF498E52D}" name="Spalte45" dataDxfId="1117" totalsRowDxfId="1116"/>
  </tableColumns>
  <tableStyleInfo name="TableStyleLight6 2" showFirstColumn="0" showLastColumn="0" showRowStripes="1"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2" xr:uid="{27BA0E0C-DB2B-45CE-AD8B-28A429B47CE2}" name="E1_F4_einz_Winter483" displayName="E1_F4_einz_Winter483" ref="A66:I71" headerRowDxfId="1115" dataDxfId="1113" totalsRowDxfId="1112" headerRowBorderDxfId="1114">
  <tableColumns count="9">
    <tableColumn id="1" xr3:uid="{07445A05-D053-487C-AEC7-698B96B37C74}" name="Winterferien 2026" totalsRowLabel="Ergebnis" dataDxfId="1111" totalsRowDxfId="1110">
      <calculatedColumnFormula>#REF!</calculatedColumnFormula>
    </tableColumn>
    <tableColumn id="2" xr3:uid="{4EDE13A4-6221-4E8C-BFB6-CFDA91B285EF}" name="Spalte1" totalsRowFunction="average" dataDxfId="1109" totalsRowDxfId="1108"/>
    <tableColumn id="3" xr3:uid="{F70A9CB3-44C2-4226-BF34-B052D08D6D5B}" name="Spalte2" totalsRowFunction="average" dataDxfId="1107" totalsRowDxfId="1106"/>
    <tableColumn id="4" xr3:uid="{0EED38A1-F369-4DB9-9177-800030501451}" name="Spalte3" totalsRowFunction="sum" dataDxfId="1105" totalsRowDxfId="1104"/>
    <tableColumn id="5" xr3:uid="{CAC4E391-B11C-435B-9A85-7BA1CB697944}" name="Spalte4" totalsRowFunction="sum" dataDxfId="1103" totalsRowDxfId="1102"/>
    <tableColumn id="6" xr3:uid="{473F81C5-97F9-4935-98CC-147D66D2E502}" name="Spalte12" dataDxfId="1101" totalsRowDxfId="1100"/>
    <tableColumn id="7" xr3:uid="{0E9DF9BA-D001-48BB-B913-64270CB6A21F}" name="Spalte23" dataDxfId="1099" totalsRowDxfId="1098"/>
    <tableColumn id="8" xr3:uid="{3B7AFD95-3796-4362-A28B-329AF854DF5B}" name="Spalte34" dataDxfId="1097" totalsRowDxfId="1096"/>
    <tableColumn id="9" xr3:uid="{80FA9EAF-1B71-4E8E-820B-B52286295D38}" name="Spalte45" dataDxfId="1095" totalsRowDxfId="1094"/>
  </tableColumns>
  <tableStyleInfo name="TableStyleLight6 2" showFirstColumn="0" showLastColumn="0" showRowStripes="1"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3" xr:uid="{E4A4BBAB-4657-4026-A937-42B60D67280E}" name="E1_F4_einz_Ostern484" displayName="E1_F4_einz_Ostern484" ref="A72:I82" headerRowDxfId="1093" dataDxfId="1091" headerRowBorderDxfId="1092">
  <tableColumns count="9">
    <tableColumn id="1" xr3:uid="{0D71CCD5-2EBC-4D80-A503-B7249E470F73}" name="Osterferien 2026" totalsRowLabel="Ergebnis" dataDxfId="1090" totalsRowDxfId="1089">
      <calculatedColumnFormula>#REF!</calculatedColumnFormula>
    </tableColumn>
    <tableColumn id="2" xr3:uid="{4C485A51-5C34-40C6-B328-92B05F1B2DFF}" name="1. Klasse" totalsRowFunction="average" dataDxfId="1088" totalsRowDxfId="1087"/>
    <tableColumn id="3" xr3:uid="{217B57D8-C389-4FD7-95B9-2B37957137AD}" name="2. Klasse" totalsRowFunction="average" dataDxfId="1086" totalsRowDxfId="1085"/>
    <tableColumn id="4" xr3:uid="{94A3685F-A0A4-477B-9058-369F38B48C65}" name="3. Klasse" totalsRowFunction="sum" dataDxfId="1084" totalsRowDxfId="1083"/>
    <tableColumn id="5" xr3:uid="{A7AD77E2-81A1-4E61-9D53-5F5942777B37}" name="4. Klasse" totalsRowFunction="sum" dataDxfId="1082" totalsRowDxfId="1081"/>
    <tableColumn id="6" xr3:uid="{4612F084-5912-470C-8022-72B306D60E2B}" name="1.  Klasse" dataDxfId="1080" totalsRowDxfId="1079"/>
    <tableColumn id="7" xr3:uid="{AB3DE998-2903-4184-829F-A66E61A08D7D}" name="2.  Klasse" dataDxfId="1078" totalsRowDxfId="1077"/>
    <tableColumn id="8" xr3:uid="{2C116741-26B1-4397-AC5F-84C87FAFD9E5}" name="3.  Klasse" dataDxfId="1076" totalsRowDxfId="1075"/>
    <tableColumn id="9" xr3:uid="{26E7FA1C-47B6-4C3C-80DE-6A2D28D48442}" name="4.  Klasse" dataDxfId="1074" totalsRowDxfId="1073"/>
  </tableColumns>
  <tableStyleInfo name="TableStyleLight6 2" showFirstColumn="0" showLastColumn="0" showRowStripes="1"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4" xr:uid="{F1E29059-372B-418F-940F-68187D50A148}" name="E1_F4_einz_ChristiHimmelfahrt485" displayName="E1_F4_einz_ChristiHimmelfahrt485" ref="A83:I84" headerRowDxfId="1072" dataDxfId="1071" totalsRowDxfId="1070">
  <tableColumns count="9">
    <tableColumn id="1" xr3:uid="{8DAB19F0-FD46-4E61-9ECB-8B1D823074C9}" name="Christi Himmelfahrt 2026" totalsRowLabel="Ergebnis" dataDxfId="1069"/>
    <tableColumn id="2" xr3:uid="{72A910FF-4266-4989-A415-E9803F4DD093}" name="Spalte1" totalsRowFunction="average" dataDxfId="1068" totalsRowDxfId="1067"/>
    <tableColumn id="3" xr3:uid="{B3661452-32DB-47A1-8238-B54B5317076C}" name="Spalte2" totalsRowFunction="average" dataDxfId="1066" totalsRowDxfId="1065"/>
    <tableColumn id="4" xr3:uid="{C65D90A1-B1EA-417A-947D-4FD2FB163884}" name="Spalte3" totalsRowFunction="sum" dataDxfId="1064" totalsRowDxfId="1063"/>
    <tableColumn id="5" xr3:uid="{FC5757DC-AE5E-487E-B2EF-210A62255171}" name="Spalte4" totalsRowFunction="sum" dataDxfId="1062" totalsRowDxfId="1061"/>
    <tableColumn id="6" xr3:uid="{7A947E2B-9BCC-4B1E-BC49-42631718AA58}" name="Spalte12" dataDxfId="1060" totalsRowDxfId="1059"/>
    <tableColumn id="7" xr3:uid="{EC2A0490-98D5-4B1B-9268-7C1223492BD7}" name="Spalte23" dataDxfId="1058" totalsRowDxfId="1057"/>
    <tableColumn id="8" xr3:uid="{802ADE19-6381-4AEA-8ECF-06FCB1B7179A}" name="Spalte34" dataDxfId="1056" totalsRowDxfId="1055"/>
    <tableColumn id="9" xr3:uid="{AD36FFE7-4CE9-47AC-9D3C-9D91CFC8961F}" name="Spalte45" dataDxfId="1054" totalsRowDxfId="1053"/>
  </tableColumns>
  <tableStyleInfo name="TableStyleLight6 2" showFirstColumn="0" showLastColumn="0" showRowStripes="1"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5" xr:uid="{898F7015-EF05-47F1-BDD2-DBA12A2A6BDF}" name="E1_F4_einz_Pfingsten486" displayName="E1_F4_einz_Pfingsten486" ref="A85:I86" headerRowDxfId="1052" dataDxfId="1051" totalsRowDxfId="1050">
  <tableColumns count="9">
    <tableColumn id="1" xr3:uid="{3D0C6094-90B4-4439-82BA-0B90DE352CA7}" name="Pfingsten 2026" totalsRowLabel="Ergebnis" dataDxfId="1049" totalsRowDxfId="1048"/>
    <tableColumn id="2" xr3:uid="{3ACF9225-CB29-4257-8F59-BE02DB2CA2C9}" name="Spalte1" totalsRowFunction="average" dataDxfId="1047" totalsRowDxfId="1046"/>
    <tableColumn id="3" xr3:uid="{57B2E497-6374-430E-B99E-A2870878ACCE}" name="Spalte2" totalsRowFunction="average" dataDxfId="1045" totalsRowDxfId="1044"/>
    <tableColumn id="4" xr3:uid="{1E8C7DD8-F1E6-492C-9930-FCEFD9827A37}" name="Spalte3" totalsRowFunction="sum" dataDxfId="1043" totalsRowDxfId="1042"/>
    <tableColumn id="5" xr3:uid="{A3451E19-99B0-4351-B23B-E61E330D3E64}" name="Spalte4" totalsRowFunction="sum" dataDxfId="1041" totalsRowDxfId="1040"/>
    <tableColumn id="6" xr3:uid="{9916072B-D1D5-4C49-B5E3-89391D02588D}" name="Spalte12" dataDxfId="1039" totalsRowDxfId="1038"/>
    <tableColumn id="7" xr3:uid="{46CD6EB0-F354-42D6-A43D-17CBB06BDD1C}" name="Spalte23" dataDxfId="1037" totalsRowDxfId="1036"/>
    <tableColumn id="8" xr3:uid="{16AC6913-82E5-4A23-862B-D52119E68EA6}" name="Spalte34" dataDxfId="1035" totalsRowDxfId="1034"/>
    <tableColumn id="9" xr3:uid="{C636FC43-744F-4DF5-A803-664AAFB074EB}" name="Spalte45" dataDxfId="1033" totalsRowDxfId="1032"/>
  </tableColumns>
  <tableStyleInfo name="TableStyleLight6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8" xr:uid="{762C52C4-9757-409C-9575-45C6E1C87A80}" name="E1_F4_einz_ChristiHimmelfahrt289" displayName="E1_F4_einz_ChristiHimmelfahrt289" ref="A83:I84" headerRowDxfId="4194" dataDxfId="4193" totalsRowDxfId="4192">
  <tableColumns count="9">
    <tableColumn id="1" xr3:uid="{5F29E692-846F-4282-87BE-5FDBD6CBDCD3}" name="Christi Himmelfahrt 2026" totalsRowLabel="Ergebnis" dataDxfId="4191"/>
    <tableColumn id="2" xr3:uid="{10166C38-2E8B-4B23-9D97-CA58768707B8}" name="Spalte1" totalsRowFunction="average" dataDxfId="4190" totalsRowDxfId="4189"/>
    <tableColumn id="3" xr3:uid="{C1D88411-329B-4A50-9D34-71B393D39029}" name="Spalte2" totalsRowFunction="average" dataDxfId="4188" totalsRowDxfId="4187"/>
    <tableColumn id="4" xr3:uid="{D10E9CEC-8F21-4324-AC24-9BCF55D9E774}" name="Spalte3" totalsRowFunction="sum" dataDxfId="4186" totalsRowDxfId="4185"/>
    <tableColumn id="5" xr3:uid="{780A4198-BA6A-471D-AC4D-1FF1D7C1E25E}" name="Spalte4" totalsRowFunction="sum" dataDxfId="4184" totalsRowDxfId="4183"/>
    <tableColumn id="6" xr3:uid="{F9E5A8BD-B76B-43A6-BB1E-4F003B1E9DDB}" name="Spalte12" dataDxfId="4182" totalsRowDxfId="4181"/>
    <tableColumn id="7" xr3:uid="{2C627810-A839-4BCC-AAED-D54E53D1ACD3}" name="Spalte23" dataDxfId="4180" totalsRowDxfId="4179"/>
    <tableColumn id="8" xr3:uid="{2C7B3924-2DC7-4903-BFFB-DD8FFEEB929D}" name="Spalte34" dataDxfId="4178" totalsRowDxfId="4177"/>
    <tableColumn id="9" xr3:uid="{38BAFA14-4643-4C8E-8BE4-101F981994B2}" name="Spalte45" dataDxfId="4176" totalsRowDxfId="4175"/>
  </tableColumns>
  <tableStyleInfo name="TableStyleLight6 2" showFirstColumn="0" showLastColumn="0" showRowStripes="1"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6" xr:uid="{968B6921-EF7C-42BD-8114-3A8956A601F2}" name="E1_F4_einz_Sommer487" displayName="E1_F4_einz_Sommer487" ref="A87:I119" headerRowDxfId="1031" dataDxfId="1030" totalsRowDxfId="1029">
  <tableColumns count="9">
    <tableColumn id="1" xr3:uid="{0A1D3C87-FB8B-4EE9-8680-390C17C7CC64}" name="Sommerferien 2026" totalsRowLabel="Ergebnis" dataDxfId="1028" totalsRowDxfId="1027">
      <calculatedColumnFormula>#REF!</calculatedColumnFormula>
    </tableColumn>
    <tableColumn id="2" xr3:uid="{4E671FFE-35F7-4933-A6B2-916C993D70B4}" name="1. Klasse" totalsRowFunction="average" dataDxfId="1026" totalsRowDxfId="1025"/>
    <tableColumn id="3" xr3:uid="{BF759570-DFB1-409E-90CE-077758B98518}" name="2. Klasse" totalsRowFunction="average" dataDxfId="1024" totalsRowDxfId="1023"/>
    <tableColumn id="4" xr3:uid="{8C0DAC39-2D1E-4527-BE31-E11CE95C6431}" name="3. Klasse" totalsRowFunction="sum" dataDxfId="1022" totalsRowDxfId="1021"/>
    <tableColumn id="5" xr3:uid="{725D2455-A188-4FAB-844F-AA04D6963916}" name="4. Klasse" totalsRowFunction="sum" dataDxfId="1020" totalsRowDxfId="1019"/>
    <tableColumn id="6" xr3:uid="{5150A3E6-E023-4EF7-8851-24C6198117D8}" name="1.  Klasse" dataDxfId="1018" totalsRowDxfId="1017"/>
    <tableColumn id="7" xr3:uid="{B847D4B7-9BE6-481F-AD51-29CF1FE7B5EB}" name="2.  Klasse" dataDxfId="1016" totalsRowDxfId="1015"/>
    <tableColumn id="8" xr3:uid="{B922CF74-5418-453B-B44F-89AF73946DC2}" name="3.  Klasse" dataDxfId="1014" totalsRowDxfId="1013"/>
    <tableColumn id="9" xr3:uid="{1B45DD1F-9BF3-476A-98D0-8AC480D4E2BF}" name="4.  Klasse" dataDxfId="1012" totalsRowDxfId="1011"/>
  </tableColumns>
  <tableStyleInfo name="TableStyleLight6 2" showFirstColumn="0" showLastColumn="0" showRowStripes="1"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7" xr:uid="{3D136070-0E8F-49D3-B21D-3CEFDEF297B4}" name="E1_F4_woche_Herbst488" displayName="E1_F4_woche_Herbst488" ref="A126:I128" totalsRowShown="0" headerRowDxfId="1010" dataDxfId="1009" tableBorderDxfId="1008">
  <tableColumns count="9">
    <tableColumn id="1" xr3:uid="{79FFF79E-1BF9-4E42-B388-62AF959E4EF9}" name="Herbstferien 2025" dataDxfId="1007"/>
    <tableColumn id="2" xr3:uid="{D2E2DBA4-4E08-42BC-9949-9A9D0DD7195D}" name="Spalte1" dataDxfId="1006"/>
    <tableColumn id="3" xr3:uid="{A42E537B-D5F8-4708-AF0F-515F2669BD48}" name="Spalte2" dataDxfId="1005"/>
    <tableColumn id="4" xr3:uid="{66D800FD-0919-4E60-9F9A-5317B654AEBE}" name="Spalte3" dataDxfId="1004"/>
    <tableColumn id="5" xr3:uid="{ECF6DBF2-E3AA-4666-81CB-4F585314D29F}" name="Spalte4" dataDxfId="1003"/>
    <tableColumn id="6" xr3:uid="{511F96AE-421F-4875-A25E-CD71B7B0DDB2}" name="Spalte5" dataDxfId="1002"/>
    <tableColumn id="7" xr3:uid="{CFAC8660-FED5-490B-AEAA-921DE118778E}" name="Spalte6" dataDxfId="1001"/>
    <tableColumn id="8" xr3:uid="{8D722617-68D1-4F7C-857B-7849463A94B6}" name="Spalte7" dataDxfId="1000"/>
    <tableColumn id="9" xr3:uid="{F57A0A38-589C-4034-BDDC-1104CE8846C6}" name="Spalte8" dataDxfId="999"/>
  </tableColumns>
  <tableStyleInfo name="TableStyleLight7 2 2" showFirstColumn="0" showLastColumn="0" showRowStripes="1"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8" xr:uid="{865AC1E9-0FAC-4BBD-A611-E38739DCF189}" name="E1_F4_woche_Weihnachten489" displayName="E1_F4_woche_Weihnachten489" ref="A129:I131" totalsRowShown="0" headerRowDxfId="998" dataDxfId="997" tableBorderDxfId="996">
  <tableColumns count="9">
    <tableColumn id="1" xr3:uid="{AF368C8E-383D-436C-8321-7722A7E12339}" name="Weihnachtsferien 2025" dataDxfId="995"/>
    <tableColumn id="2" xr3:uid="{1DA24458-55FC-415B-BEC1-AB0FAD68E4D6}" name="Spalte1" dataDxfId="994"/>
    <tableColumn id="3" xr3:uid="{793615C4-DFD7-4999-A60A-C7F4F5BE1D23}" name="Spalte2" dataDxfId="993"/>
    <tableColumn id="4" xr3:uid="{558F4CA6-38EF-43C1-91A3-0F05B2F38799}" name="Spalte3" dataDxfId="992"/>
    <tableColumn id="5" xr3:uid="{4D8DD020-9512-4E62-B28D-3E17A5390ECE}" name="Spalte4" dataDxfId="991"/>
    <tableColumn id="6" xr3:uid="{50DA081B-F0AC-493B-99EA-A243626F51A4}" name="Spalte5" dataDxfId="990"/>
    <tableColumn id="7" xr3:uid="{59EDE790-D151-4160-B939-7283E8F35735}" name="Spalte6" dataDxfId="989"/>
    <tableColumn id="8" xr3:uid="{F6A93F9C-FB66-42C8-8E1F-CA9107F4DD43}" name="Spalte7" dataDxfId="988"/>
    <tableColumn id="9" xr3:uid="{1708A9A6-3961-443B-9930-96AF94149C44}" name="Spalte8" dataDxfId="987"/>
  </tableColumns>
  <tableStyleInfo name="TableStyleLight7 2 2" showFirstColumn="0" showLastColumn="0" showRowStripes="1"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9" xr:uid="{5B68FA5E-52AF-4EEA-BD20-DAA1D24F9F1C}" name="E1_F4_woche_Winter490" displayName="E1_F4_woche_Winter490" ref="A132:I133" totalsRowShown="0" headerRowDxfId="986" dataDxfId="985" tableBorderDxfId="984">
  <tableColumns count="9">
    <tableColumn id="1" xr3:uid="{271542FB-FFE6-40C8-990D-1C57D2E085E4}" name="Winterferien 2026" dataDxfId="983"/>
    <tableColumn id="2" xr3:uid="{3E2D70FB-2E05-4BAB-BE4A-117AFCFC681D}" name="Spalte1" dataDxfId="982"/>
    <tableColumn id="3" xr3:uid="{A3E791A9-57E1-41C3-BBDC-0BCA081777E4}" name="Spalte2" dataDxfId="981"/>
    <tableColumn id="4" xr3:uid="{988FA3FB-67F0-4BCC-97E6-1440319EE44C}" name="Spalte3" dataDxfId="980"/>
    <tableColumn id="5" xr3:uid="{A1AB2D2E-2F41-48C3-A535-51AB19AAB6DD}" name="Spalte4" dataDxfId="979"/>
    <tableColumn id="6" xr3:uid="{35A40074-C979-41E9-8D2A-8541418FA2D5}" name="Spalte5" dataDxfId="978"/>
    <tableColumn id="7" xr3:uid="{CB25E4A0-AC39-4F59-9E3E-34AE7D11AC94}" name="Spalte6" dataDxfId="977"/>
    <tableColumn id="8" xr3:uid="{17725AD6-7261-4319-8379-C75D934E0AFD}" name="Spalte7" dataDxfId="976"/>
    <tableColumn id="9" xr3:uid="{E1364B5A-49DC-4D55-B731-77908EF1B1A6}" name="Spalte8" dataDxfId="975"/>
  </tableColumns>
  <tableStyleInfo name="TableStyleLight7 2 2" showFirstColumn="0" showLastColumn="0" showRowStripes="1"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0" xr:uid="{99817F62-040D-4243-8BC3-5F3BAC41837A}" name="E1_F4_woche_Ostern491" displayName="E1_F4_woche_Ostern491" ref="A134:I136" totalsRowShown="0" headerRowDxfId="974" dataDxfId="973" tableBorderDxfId="972">
  <tableColumns count="9">
    <tableColumn id="1" xr3:uid="{027D7BDE-DD8F-450A-B2A3-06CFF2815259}" name="Osterferien 2026" dataDxfId="971"/>
    <tableColumn id="2" xr3:uid="{19359BD2-6920-4A84-AF70-DC7C3D003583}" name="Spalte1" dataDxfId="970"/>
    <tableColumn id="3" xr3:uid="{F4B0C5AB-07D2-4D6C-9671-64C75DB4C921}" name="Spalte2" dataDxfId="969"/>
    <tableColumn id="4" xr3:uid="{DBF1FB69-05E4-439C-80DF-096CE76A4B3A}" name="Spalte3" dataDxfId="968"/>
    <tableColumn id="5" xr3:uid="{99FDFBE5-F169-47DC-AC84-BA522B18B330}" name="Spalte4" dataDxfId="967"/>
    <tableColumn id="6" xr3:uid="{89972163-C33D-4867-A1A7-630A9F0FEA69}" name="Spalte5" dataDxfId="966"/>
    <tableColumn id="7" xr3:uid="{1DF50E28-E956-46B8-AFB5-139B69AE8779}" name="Spalte6" dataDxfId="965"/>
    <tableColumn id="8" xr3:uid="{B4DF48F1-F886-4F6C-8970-8B4EA85C5281}" name="Spalte7" dataDxfId="964"/>
    <tableColumn id="9" xr3:uid="{776C662E-7D94-4D4F-A214-2E9596671791}" name="Spalte8" dataDxfId="963"/>
  </tableColumns>
  <tableStyleInfo name="TableStyleLight7 2 2" showFirstColumn="0" showLastColumn="0" showRowStripes="1"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1" xr:uid="{A1F9839D-D1B8-4F2C-873A-56589622E782}" name="E1_F4_woche_ChristHimmelfahrt492" displayName="E1_F4_woche_ChristHimmelfahrt492" ref="A137:I138" totalsRowShown="0" headerRowDxfId="962" dataDxfId="961" tableBorderDxfId="960">
  <tableColumns count="9">
    <tableColumn id="1" xr3:uid="{3F4980B1-2F95-461B-9646-11FDC2579E43}" name="Christi Himmelfahrt 2026" dataDxfId="959"/>
    <tableColumn id="2" xr3:uid="{7ED2C1B9-C7D9-40CE-A4FF-AE7DA71746FA}" name="Spalte1" dataDxfId="958"/>
    <tableColumn id="3" xr3:uid="{39CA3107-B918-461F-AA7D-CC26AB1F41EC}" name="Spalte2" dataDxfId="957"/>
    <tableColumn id="4" xr3:uid="{BAA1BB8D-D695-42B0-AFD6-889AE417F920}" name="Spalte3" dataDxfId="956"/>
    <tableColumn id="5" xr3:uid="{3735F83E-6FAA-4656-AB35-E83E05A9C7CA}" name="Spalte4" dataDxfId="955"/>
    <tableColumn id="6" xr3:uid="{5F47AF26-EACB-49A9-87D5-3077FA8E0667}" name="Spalte5" dataDxfId="954"/>
    <tableColumn id="7" xr3:uid="{CF4012B4-28C5-4ED7-98B8-0DF23E58493D}" name="Spalte6" dataDxfId="953"/>
    <tableColumn id="8" xr3:uid="{165D46D5-C4B3-447F-A599-4663DD914365}" name="Spalte7" dataDxfId="952"/>
    <tableColumn id="9" xr3:uid="{7280E6B3-A045-4788-B237-516FB7668E20}" name="Spalte8" dataDxfId="951"/>
  </tableColumns>
  <tableStyleInfo name="TableStyleLight7 2 2" showFirstColumn="0" showLastColumn="0" showRowStripes="1"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2" xr:uid="{C5B7096C-B09B-4B63-8D04-91E696259ED1}" name="E1_F4_woche_Sommer493" displayName="E1_F4_woche_Sommer493" ref="A141:I148" totalsRowShown="0">
  <tableColumns count="9">
    <tableColumn id="1" xr3:uid="{56EC917A-4346-4CBD-99AB-15169D331259}" name="Sommerferien 2026"/>
    <tableColumn id="2" xr3:uid="{706E9315-D499-407C-960F-9A721030F03D}" name="Spalte1" dataDxfId="950"/>
    <tableColumn id="3" xr3:uid="{07921E9A-1B8F-47AB-A89D-C51A8909C86F}" name="Spalte2" dataDxfId="949"/>
    <tableColumn id="4" xr3:uid="{7090580D-436C-48AD-B57C-A3ED7D886A69}" name="Spalte3" dataDxfId="948"/>
    <tableColumn id="5" xr3:uid="{0D49EBCE-B711-4CD2-80D5-C7264ABA1367}" name="Spalte4" dataDxfId="947"/>
    <tableColumn id="6" xr3:uid="{76A9EB88-6144-42A6-9F42-1B21665EC812}" name="Spalte5"/>
    <tableColumn id="7" xr3:uid="{D16B3339-494C-496D-A1D1-B9B222B3A851}" name="Spalte6" dataDxfId="946"/>
    <tableColumn id="8" xr3:uid="{26A8CA3F-982D-41F9-8234-9A0B8FAB7981}" name="Spalte7" dataDxfId="945"/>
    <tableColumn id="9" xr3:uid="{680FF0C9-637F-42F3-85F3-F2443CC3CDCD}" name="Spalte8" dataDxfId="944"/>
  </tableColumns>
  <tableStyleInfo name="TableStyleLight7 2" showFirstColumn="0" showLastColumn="0" showRowStripes="1"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3" xr:uid="{DEEB5D95-ED41-4FE6-AB1D-1A7F456AFFE5}" name="E1_F4_woche_Pfingsten494" displayName="E1_F4_woche_Pfingsten494" ref="A139:I140" totalsRowShown="0" headerRowDxfId="943" dataDxfId="942" tableBorderDxfId="941">
  <tableColumns count="9">
    <tableColumn id="1" xr3:uid="{730908FD-3DF1-4A2D-AD18-8157B76E0300}" name="Pfingsten 2026" dataDxfId="940"/>
    <tableColumn id="2" xr3:uid="{D684B5AC-068E-4B8F-9246-782F2D79E355}" name="Spalte1" dataDxfId="939"/>
    <tableColumn id="3" xr3:uid="{145A70C2-79D6-4935-A6EF-F47F2ED979C9}" name="Spalte2" dataDxfId="938"/>
    <tableColumn id="4" xr3:uid="{02ADA4D8-CFB2-4DE5-900E-A6CBA50D6693}" name="Spalte3" dataDxfId="937"/>
    <tableColumn id="5" xr3:uid="{B3D2C146-970A-4205-99A1-CE5316B498B1}" name="Spalte4" dataDxfId="936"/>
    <tableColumn id="6" xr3:uid="{9F955745-EB7B-4859-9F48-D4F24B5B5F3A}" name="Spalte5" dataDxfId="935"/>
    <tableColumn id="7" xr3:uid="{D7E1773F-8946-4A2D-B26D-E517B2FF8597}" name="Spalte6" dataDxfId="934"/>
    <tableColumn id="8" xr3:uid="{D782B897-C342-4497-B388-2DCF0D8DAFD5}" name="Spalte7" dataDxfId="933"/>
    <tableColumn id="9" xr3:uid="{43D6CF69-5364-4E03-903A-5B184FC990DF}" name="Spalte8" dataDxfId="932"/>
  </tableColumns>
  <tableStyleInfo name="TableStyleLight7 2 2" showFirstColumn="0" showLastColumn="0" showRowStripes="1"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4" xr:uid="{6A45BB40-32FF-48B8-8127-DB6CA64FB9BA}" name="E1_F4_einz_Herbst495" displayName="E1_F4_einz_Herbst495" ref="A44:I54" headerRowDxfId="931" dataDxfId="930">
  <tableColumns count="9">
    <tableColumn id="1" xr3:uid="{E69C294A-815E-4E7A-B978-432707B13FCB}" name="Herbstferien 2025" totalsRowLabel="Ergebnis" dataDxfId="929">
      <calculatedColumnFormula>#REF!</calculatedColumnFormula>
    </tableColumn>
    <tableColumn id="2" xr3:uid="{B1EBE636-C159-45F0-A56C-83B6D8AD7A74}" name="1. Klasse_x000a_(5 - 7,5 J.)" totalsRowFunction="average" dataDxfId="928" totalsRowDxfId="927"/>
    <tableColumn id="3" xr3:uid="{2BA72F28-A5B4-4699-AEE7-D70F93D38FEE}" name="2. Klasse _x000a_(7,5 - 8,5 J.)" totalsRowFunction="average" dataDxfId="926" totalsRowDxfId="925"/>
    <tableColumn id="4" xr3:uid="{F518C4A2-4356-4323-BC8D-9DA70C31A2EF}" name="3. Klasse_x000a_(8,5 - 9,5 J.)" totalsRowFunction="sum" dataDxfId="924" totalsRowDxfId="923"/>
    <tableColumn id="5" xr3:uid="{7A5EFFFB-21E3-4F64-9229-8731F64A5D9F}" name="4. Klasse_x000a_(9,5 - 10,5 J.)" totalsRowFunction="sum" dataDxfId="922" totalsRowDxfId="921"/>
    <tableColumn id="6" xr3:uid="{35CB8254-5BBA-441E-B679-96264F1C8B4F}" name="1. Klasse_x000a_(5 - 7,5 J)" dataDxfId="920" totalsRowDxfId="919"/>
    <tableColumn id="7" xr3:uid="{168E683D-BDD4-4C5F-88E8-9638EEE8D196}" name="2. Klasse _x000a_(7,5 - 8,5 J)" dataDxfId="918" totalsRowDxfId="917"/>
    <tableColumn id="8" xr3:uid="{BE85A769-DF5F-4FF0-A3F7-27C0200BD163}" name="3. Klasse_x000a_(8,5 - 9,5 J)" dataDxfId="916" totalsRowDxfId="915"/>
    <tableColumn id="9" xr3:uid="{911E4EA0-BC0F-4445-8080-335F1838E255}" name="4. Klasse_x000a_(9,5 - 10,5 J)" dataDxfId="914" totalsRowDxfId="913"/>
  </tableColumns>
  <tableStyleInfo name="TableStyleLight6 2" showFirstColumn="0" showLastColumn="0" showRowStripes="1"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5" xr:uid="{A557CE82-80F6-4529-B90C-76319235B996}" name="E1_F4_einz_Weihnachten496" displayName="E1_F4_einz_Weihnachten496" ref="A55:I65" headerRowDxfId="912" dataDxfId="911">
  <tableColumns count="9">
    <tableColumn id="1" xr3:uid="{3B80C031-4AA5-4764-8F4E-C8D7DA9CFD9E}" name="Weihnachtsferien 2025" totalsRowLabel="Ergebnis" dataDxfId="910" totalsRowDxfId="909">
      <calculatedColumnFormula>#REF!</calculatedColumnFormula>
    </tableColumn>
    <tableColumn id="2" xr3:uid="{6FEF4069-F187-4091-A4AF-5DFE592D101F}" name="Spalte1" totalsRowFunction="average" dataDxfId="908" totalsRowDxfId="907"/>
    <tableColumn id="3" xr3:uid="{2D218B7E-C85B-4EB9-9347-C6C85456F70A}" name="Spalte2" totalsRowFunction="average" dataDxfId="906" totalsRowDxfId="905"/>
    <tableColumn id="4" xr3:uid="{3C2C530C-E095-4899-817F-74A42EFCE0DD}" name="Spalte3" totalsRowFunction="sum" dataDxfId="904" totalsRowDxfId="903"/>
    <tableColumn id="5" xr3:uid="{A13E9F77-E2E6-4204-8743-73B9AA1A85EE}" name="Spalte4" totalsRowFunction="sum" dataDxfId="902" totalsRowDxfId="901"/>
    <tableColumn id="6" xr3:uid="{105E63AA-2DAC-40E9-9DA0-2BB7DC40800B}" name="Spalte12" dataDxfId="900" totalsRowDxfId="899"/>
    <tableColumn id="7" xr3:uid="{C2A8EA4D-8455-4E74-8E63-8FB5ED41DAD4}" name="Spalte23" dataDxfId="898" totalsRowDxfId="897"/>
    <tableColumn id="8" xr3:uid="{7D3484A1-BFD4-47F0-82FE-00B54F6065B5}" name="Spalte34" dataDxfId="896" totalsRowDxfId="895"/>
    <tableColumn id="9" xr3:uid="{1463DF44-5BC9-4776-8CF2-CB2E1C18AF50}" name="Spalte45" dataDxfId="894" totalsRowDxfId="893"/>
  </tableColumns>
  <tableStyleInfo name="TableStyleLight6 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B5B36548-941B-4D3A-8B64-8EDC0CC6BC84}" name="E1_F4_einz_Pfingsten290" displayName="E1_F4_einz_Pfingsten290" ref="A85:I86" headerRowDxfId="4174" dataDxfId="4173" totalsRowDxfId="4172">
  <tableColumns count="9">
    <tableColumn id="1" xr3:uid="{9A482200-3864-4802-A0E9-B4191CF4DC05}" name="Pfingsten 2026" totalsRowLabel="Ergebnis" dataDxfId="4171" totalsRowDxfId="4170"/>
    <tableColumn id="2" xr3:uid="{BA9BCC2A-8A5D-4A2B-98D4-B926B355355C}" name="Spalte1" totalsRowFunction="average" dataDxfId="4169" totalsRowDxfId="4168"/>
    <tableColumn id="3" xr3:uid="{D99FF110-AD8A-49EB-BCC4-2CDB42AE94AC}" name="Spalte2" totalsRowFunction="average" dataDxfId="4167" totalsRowDxfId="4166"/>
    <tableColumn id="4" xr3:uid="{9E36469A-60C8-4558-AD25-D257B4E4BBBA}" name="Spalte3" totalsRowFunction="sum" dataDxfId="4165" totalsRowDxfId="4164"/>
    <tableColumn id="5" xr3:uid="{8A95DE06-B69A-46E3-9811-5D9C85F1B07B}" name="Spalte4" totalsRowFunction="sum" dataDxfId="4163" totalsRowDxfId="4162"/>
    <tableColumn id="6" xr3:uid="{947D2306-B5FE-415A-A923-380BCB451800}" name="Spalte12" dataDxfId="4161" totalsRowDxfId="4160"/>
    <tableColumn id="7" xr3:uid="{492BEC81-D349-4045-B0F9-52A6992095FC}" name="Spalte23" dataDxfId="4159" totalsRowDxfId="4158"/>
    <tableColumn id="8" xr3:uid="{B2063359-DDBF-4010-9F15-096E7FF98E0E}" name="Spalte34" dataDxfId="4157" totalsRowDxfId="4156"/>
    <tableColumn id="9" xr3:uid="{8789A5D2-58FE-43CB-BE7C-87DDB5B06345}" name="Spalte45" dataDxfId="4155" totalsRowDxfId="4154"/>
  </tableColumns>
  <tableStyleInfo name="TableStyleLight6 2" showFirstColumn="0" showLastColumn="0" showRowStripes="1"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6" xr:uid="{DD3E70FE-7F07-4B6F-8F23-74B0ABF87B51}" name="E1_F4_einz_Winter497" displayName="E1_F4_einz_Winter497" ref="A66:I71" headerRowDxfId="892" dataDxfId="890" totalsRowDxfId="889" headerRowBorderDxfId="891">
  <tableColumns count="9">
    <tableColumn id="1" xr3:uid="{65014AE5-E6A5-4C4F-BC54-ED962BF12C78}" name="Winterferien 2026" totalsRowLabel="Ergebnis" dataDxfId="888" totalsRowDxfId="887">
      <calculatedColumnFormula>#REF!</calculatedColumnFormula>
    </tableColumn>
    <tableColumn id="2" xr3:uid="{FBD7363B-70A5-4957-9A50-A34F3DEC713E}" name="Spalte1" totalsRowFunction="average" dataDxfId="886" totalsRowDxfId="885"/>
    <tableColumn id="3" xr3:uid="{BC8C31E5-0B6B-482E-996F-F302E3F324EB}" name="Spalte2" totalsRowFunction="average" dataDxfId="884" totalsRowDxfId="883"/>
    <tableColumn id="4" xr3:uid="{19FEC80B-A3E7-4374-9513-1E6BC7270613}" name="Spalte3" totalsRowFunction="sum" dataDxfId="882" totalsRowDxfId="881"/>
    <tableColumn id="5" xr3:uid="{F472BAE7-DD33-430A-B9A1-D10C0791FEB4}" name="Spalte4" totalsRowFunction="sum" dataDxfId="880" totalsRowDxfId="879"/>
    <tableColumn id="6" xr3:uid="{566C1162-50AD-4FFF-A2C5-38247434BFB8}" name="Spalte12" dataDxfId="878" totalsRowDxfId="877"/>
    <tableColumn id="7" xr3:uid="{47173E0A-19FC-44F2-A30F-CBAA6ABAE90A}" name="Spalte23" dataDxfId="876" totalsRowDxfId="875"/>
    <tableColumn id="8" xr3:uid="{439D59B1-5FF3-4304-A86D-16AB6B204424}" name="Spalte34" dataDxfId="874" totalsRowDxfId="873"/>
    <tableColumn id="9" xr3:uid="{7DB1CD78-5B6C-43CB-9179-7A42EBADACD5}" name="Spalte45" dataDxfId="872" totalsRowDxfId="871"/>
  </tableColumns>
  <tableStyleInfo name="TableStyleLight6 2" showFirstColumn="0" showLastColumn="0" showRowStripes="1"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7" xr:uid="{15E052D6-DDAE-46D9-BF6B-074A1FA343E4}" name="E1_F4_einz_Ostern498" displayName="E1_F4_einz_Ostern498" ref="A72:I82" headerRowDxfId="870" dataDxfId="868" headerRowBorderDxfId="869">
  <tableColumns count="9">
    <tableColumn id="1" xr3:uid="{7730D6DA-1AAD-413C-985F-4142E4FAFAB1}" name="Osterferien 2026" totalsRowLabel="Ergebnis" dataDxfId="867" totalsRowDxfId="866">
      <calculatedColumnFormula>#REF!</calculatedColumnFormula>
    </tableColumn>
    <tableColumn id="2" xr3:uid="{E816A6CA-1790-4F97-BFD0-2598B76D0780}" name="1. Klasse" totalsRowFunction="average" dataDxfId="865" totalsRowDxfId="864"/>
    <tableColumn id="3" xr3:uid="{6474A898-A0A3-47D4-AA2A-A56EF8FA5133}" name="2. Klasse" totalsRowFunction="average" dataDxfId="863" totalsRowDxfId="862"/>
    <tableColumn id="4" xr3:uid="{4094F151-64F5-4E34-9DD1-36583D3A9F3F}" name="3. Klasse" totalsRowFunction="sum" dataDxfId="861" totalsRowDxfId="860"/>
    <tableColumn id="5" xr3:uid="{8760D27A-D018-4B29-BCD9-ADFDC32E4E40}" name="4. Klasse" totalsRowFunction="sum" dataDxfId="859" totalsRowDxfId="858"/>
    <tableColumn id="6" xr3:uid="{322988DE-08EB-4750-A26C-A35CC204CB41}" name="1.  Klasse" dataDxfId="857" totalsRowDxfId="856"/>
    <tableColumn id="7" xr3:uid="{FAED2C1D-827B-476A-A9D3-29FD5731E0B3}" name="2.  Klasse" dataDxfId="855" totalsRowDxfId="854"/>
    <tableColumn id="8" xr3:uid="{7E229BE3-A0AE-4EDA-B1AB-8E3EA579315E}" name="3.  Klasse" dataDxfId="853" totalsRowDxfId="852"/>
    <tableColumn id="9" xr3:uid="{9B5D619F-B0A1-49F6-93F0-FBD26BEFAB71}" name="4.  Klasse" dataDxfId="851" totalsRowDxfId="850"/>
  </tableColumns>
  <tableStyleInfo name="TableStyleLight6 2" showFirstColumn="0" showLastColumn="0" showRowStripes="1"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8" xr:uid="{06827CE4-888C-42F8-9140-77C2DDA2FB77}" name="E1_F4_einz_ChristiHimmelfahrt499" displayName="E1_F4_einz_ChristiHimmelfahrt499" ref="A83:I84" headerRowDxfId="849" dataDxfId="848" totalsRowDxfId="847">
  <tableColumns count="9">
    <tableColumn id="1" xr3:uid="{39342D15-5CCD-4046-A420-8191876C5F0F}" name="Christi Himmelfahrt 2026" totalsRowLabel="Ergebnis" dataDxfId="846"/>
    <tableColumn id="2" xr3:uid="{4C9C06C5-553F-4694-8225-233886A1D3FC}" name="Spalte1" totalsRowFunction="average" dataDxfId="845" totalsRowDxfId="844"/>
    <tableColumn id="3" xr3:uid="{0D145442-A168-4409-A391-5DDDAE21A384}" name="Spalte2" totalsRowFunction="average" dataDxfId="843" totalsRowDxfId="842"/>
    <tableColumn id="4" xr3:uid="{7EB34F9A-BBC0-493F-8C50-1426D1D1835E}" name="Spalte3" totalsRowFunction="sum" dataDxfId="841" totalsRowDxfId="840"/>
    <tableColumn id="5" xr3:uid="{736E474B-8E65-49A3-A8CA-93ED7CCD6035}" name="Spalte4" totalsRowFunction="sum" dataDxfId="839" totalsRowDxfId="838"/>
    <tableColumn id="6" xr3:uid="{455FB2EC-EC77-42A3-85E1-78943D84B42A}" name="Spalte12" dataDxfId="837" totalsRowDxfId="836"/>
    <tableColumn id="7" xr3:uid="{A179DE15-310B-4A0C-BD01-E4E641D56F59}" name="Spalte23" dataDxfId="835" totalsRowDxfId="834"/>
    <tableColumn id="8" xr3:uid="{28204A67-B03C-482A-879E-BE714098A745}" name="Spalte34" dataDxfId="833" totalsRowDxfId="832"/>
    <tableColumn id="9" xr3:uid="{23E735F1-47C2-40BF-83CB-EC53E7421CE4}" name="Spalte45" dataDxfId="831" totalsRowDxfId="830"/>
  </tableColumns>
  <tableStyleInfo name="TableStyleLight6 2" showFirstColumn="0" showLastColumn="0" showRowStripes="1"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9" xr:uid="{8BA774FC-9530-4DE9-850E-D7D2DAC4DE84}" name="E1_F4_einz_Pfingsten500" displayName="E1_F4_einz_Pfingsten500" ref="A85:I86" headerRowDxfId="829" dataDxfId="828" totalsRowDxfId="827">
  <tableColumns count="9">
    <tableColumn id="1" xr3:uid="{19FA58AE-1377-4C77-90D9-818F37084C7E}" name="Pfingsten 2026" totalsRowLabel="Ergebnis" dataDxfId="826" totalsRowDxfId="825"/>
    <tableColumn id="2" xr3:uid="{E18C0C79-1EAA-4A5E-8919-0773C28A1207}" name="Spalte1" totalsRowFunction="average" dataDxfId="824" totalsRowDxfId="823"/>
    <tableColumn id="3" xr3:uid="{E446CD61-8076-45D3-8D37-BB4F3745DFBC}" name="Spalte2" totalsRowFunction="average" dataDxfId="822" totalsRowDxfId="821"/>
    <tableColumn id="4" xr3:uid="{0607BEFA-43F3-4891-852F-AE86D136656F}" name="Spalte3" totalsRowFunction="sum" dataDxfId="820" totalsRowDxfId="819"/>
    <tableColumn id="5" xr3:uid="{C85A0547-DE87-4B80-9F5C-8130E0EE8ACF}" name="Spalte4" totalsRowFunction="sum" dataDxfId="818" totalsRowDxfId="817"/>
    <tableColumn id="6" xr3:uid="{0DEF92A5-5914-40A1-A225-E7281075763F}" name="Spalte12" dataDxfId="816" totalsRowDxfId="815"/>
    <tableColumn id="7" xr3:uid="{6F146A1B-F756-416E-AD5C-4D0102055FC3}" name="Spalte23" dataDxfId="814" totalsRowDxfId="813"/>
    <tableColumn id="8" xr3:uid="{1DB3542F-572E-4BEB-8C3F-9E91A49C879B}" name="Spalte34" dataDxfId="812" totalsRowDxfId="811"/>
    <tableColumn id="9" xr3:uid="{2D0EC973-619E-48E3-8882-E58C2668B15C}" name="Spalte45" dataDxfId="810" totalsRowDxfId="809"/>
  </tableColumns>
  <tableStyleInfo name="TableStyleLight6 2" showFirstColumn="0" showLastColumn="0" showRowStripes="1"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0" xr:uid="{9C4E3101-0284-452E-9A6E-791D4EEB47B1}" name="E1_F4_einz_Sommer501" displayName="E1_F4_einz_Sommer501" ref="A87:I119" headerRowDxfId="808" dataDxfId="807" totalsRowDxfId="806">
  <tableColumns count="9">
    <tableColumn id="1" xr3:uid="{ED8237D5-37A7-47C3-88FE-AC5833E0A959}" name="Sommerferien 2026" totalsRowLabel="Ergebnis" dataDxfId="805" totalsRowDxfId="804">
      <calculatedColumnFormula>#REF!</calculatedColumnFormula>
    </tableColumn>
    <tableColumn id="2" xr3:uid="{7D2B01BB-0C7D-4608-AD5C-D0EAAA5F9D1E}" name="1. Klasse" totalsRowFunction="average" dataDxfId="803" totalsRowDxfId="802"/>
    <tableColumn id="3" xr3:uid="{F693607A-CCBC-4B18-9E3A-CD0413A103D4}" name="2. Klasse" totalsRowFunction="average" dataDxfId="801" totalsRowDxfId="800"/>
    <tableColumn id="4" xr3:uid="{A5776437-DD54-4B12-A5E9-C29832CBE9A0}" name="3. Klasse" totalsRowFunction="sum" dataDxfId="799" totalsRowDxfId="798"/>
    <tableColumn id="5" xr3:uid="{801289DB-D4F1-467D-91A3-99229C1A99ED}" name="4. Klasse" totalsRowFunction="sum" dataDxfId="797" totalsRowDxfId="796"/>
    <tableColumn id="6" xr3:uid="{B4B7EE8D-D503-4F9A-80E5-87699A6E033B}" name="1.  Klasse" dataDxfId="795" totalsRowDxfId="794"/>
    <tableColumn id="7" xr3:uid="{5CF63770-B659-450F-A690-4185EC2D05A7}" name="2.  Klasse" dataDxfId="793" totalsRowDxfId="792"/>
    <tableColumn id="8" xr3:uid="{FCCD144D-D7AA-4E54-AA71-06324C60EF00}" name="3.  Klasse" dataDxfId="791" totalsRowDxfId="790"/>
    <tableColumn id="9" xr3:uid="{F15451CE-BDF5-4E1A-B663-2C6BC4B810C8}" name="4.  Klasse" dataDxfId="789" totalsRowDxfId="788"/>
  </tableColumns>
  <tableStyleInfo name="TableStyleLight6 2" showFirstColumn="0" showLastColumn="0" showRowStripes="1"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1" xr:uid="{856CBDCD-87A1-4FF6-8897-D52FFD0D79A4}" name="E1_F4_woche_Herbst502" displayName="E1_F4_woche_Herbst502" ref="A126:I128" totalsRowShown="0" headerRowDxfId="787" dataDxfId="786" tableBorderDxfId="785">
  <tableColumns count="9">
    <tableColumn id="1" xr3:uid="{DBB7E4B0-4450-465F-A462-D4CC2CFF80CC}" name="Herbstferien 2025" dataDxfId="784"/>
    <tableColumn id="2" xr3:uid="{27548B63-C5A2-4726-9055-223A90225041}" name="Spalte1" dataDxfId="783"/>
    <tableColumn id="3" xr3:uid="{2C0635A0-984E-4216-B947-9A4A4330A45C}" name="Spalte2" dataDxfId="782"/>
    <tableColumn id="4" xr3:uid="{7235464D-3822-46C4-AC7C-C832E917D805}" name="Spalte3" dataDxfId="781"/>
    <tableColumn id="5" xr3:uid="{3D226F78-CD45-4DBB-9D8E-13F72E8FDF55}" name="Spalte4" dataDxfId="780"/>
    <tableColumn id="6" xr3:uid="{27954F83-7A5F-4DF4-A8FA-B669BC0E9C54}" name="Spalte5" dataDxfId="779"/>
    <tableColumn id="7" xr3:uid="{27F94E15-805B-4E1B-9281-B7B65AC1CB45}" name="Spalte6" dataDxfId="778"/>
    <tableColumn id="8" xr3:uid="{B8ACE221-4D62-4921-86FC-7EC6C8A2CABF}" name="Spalte7" dataDxfId="777"/>
    <tableColumn id="9" xr3:uid="{6BE3E044-1798-45E2-8898-D40835908D1A}" name="Spalte8" dataDxfId="776"/>
  </tableColumns>
  <tableStyleInfo name="TableStyleLight7 2 2" showFirstColumn="0" showLastColumn="0" showRowStripes="1"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2" xr:uid="{64EE826C-D939-4A89-B515-C68C4D3B2066}" name="E1_F4_woche_Weihnachten503" displayName="E1_F4_woche_Weihnachten503" ref="A129:I131" totalsRowShown="0" headerRowDxfId="775" dataDxfId="774" tableBorderDxfId="773">
  <tableColumns count="9">
    <tableColumn id="1" xr3:uid="{FCC12EE9-38FC-4A29-AA5A-E46A85490CB4}" name="Weihnachtsferien 2025" dataDxfId="772"/>
    <tableColumn id="2" xr3:uid="{56162247-80B3-4287-AFAA-09283663C962}" name="Spalte1" dataDxfId="771"/>
    <tableColumn id="3" xr3:uid="{4F8A53FF-D73D-4B50-92B5-B49D095CA877}" name="Spalte2" dataDxfId="770"/>
    <tableColumn id="4" xr3:uid="{EFE13069-6DD5-4568-8D5D-AE04D3E60718}" name="Spalte3" dataDxfId="769"/>
    <tableColumn id="5" xr3:uid="{23233935-AFAD-4CE3-BC81-D858A0A869A9}" name="Spalte4" dataDxfId="768"/>
    <tableColumn id="6" xr3:uid="{50020A6E-E532-4847-9C95-AC084FC6635C}" name="Spalte5" dataDxfId="767"/>
    <tableColumn id="7" xr3:uid="{DF508C7F-57F6-4A9C-BE75-AE8A9E70C877}" name="Spalte6" dataDxfId="766"/>
    <tableColumn id="8" xr3:uid="{E81B7706-5FF7-4461-9A8A-FED50CE17A5B}" name="Spalte7" dataDxfId="765"/>
    <tableColumn id="9" xr3:uid="{0DA0BE01-0B75-4CA7-AC8D-7C1BD84F9C80}" name="Spalte8" dataDxfId="764"/>
  </tableColumns>
  <tableStyleInfo name="TableStyleLight7 2 2" showFirstColumn="0" showLastColumn="0" showRowStripes="1"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3" xr:uid="{5B1A8CF9-4796-47C5-8349-894A56417DFA}" name="E1_F4_woche_Winter504" displayName="E1_F4_woche_Winter504" ref="A132:I133" totalsRowShown="0" headerRowDxfId="763" dataDxfId="762" tableBorderDxfId="761">
  <tableColumns count="9">
    <tableColumn id="1" xr3:uid="{4D866DC6-CE51-433C-BE04-2A45E23D7D45}" name="Winterferien 2026" dataDxfId="760"/>
    <tableColumn id="2" xr3:uid="{D62F8FBE-43EE-46BC-881C-4D1554B8AA1B}" name="Spalte1" dataDxfId="759"/>
    <tableColumn id="3" xr3:uid="{1AC8AEA7-B1B9-42F6-9374-456531A71A3A}" name="Spalte2" dataDxfId="758"/>
    <tableColumn id="4" xr3:uid="{0A5B9827-5004-4F19-BEB0-2D819EE6C5B8}" name="Spalte3" dataDxfId="757"/>
    <tableColumn id="5" xr3:uid="{6F2F204D-C0E7-4D33-B13A-4C10399BA118}" name="Spalte4" dataDxfId="756"/>
    <tableColumn id="6" xr3:uid="{BE0768D0-8AE3-401D-83B1-91AED46D15B8}" name="Spalte5" dataDxfId="755"/>
    <tableColumn id="7" xr3:uid="{DFFE7CBA-5C9B-4966-8F3D-C404968E3472}" name="Spalte6" dataDxfId="754"/>
    <tableColumn id="8" xr3:uid="{0A130C11-5E72-47CC-92D1-3C6564B399DB}" name="Spalte7" dataDxfId="753"/>
    <tableColumn id="9" xr3:uid="{9D4D90B3-7201-4D8B-8F5D-9B65CEFD8A59}" name="Spalte8" dataDxfId="752"/>
  </tableColumns>
  <tableStyleInfo name="TableStyleLight7 2 2" showFirstColumn="0" showLastColumn="0" showRowStripes="1"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4" xr:uid="{3768BC3E-56BB-494B-8F81-F6913049186F}" name="E1_F4_woche_Ostern505" displayName="E1_F4_woche_Ostern505" ref="A134:I136" totalsRowShown="0" headerRowDxfId="751" dataDxfId="750" tableBorderDxfId="749">
  <tableColumns count="9">
    <tableColumn id="1" xr3:uid="{890A0DE7-85C4-4565-B6C7-9D038A5D70DC}" name="Osterferien 2026" dataDxfId="748"/>
    <tableColumn id="2" xr3:uid="{B1002817-C0F0-4C9C-A465-266205B494DD}" name="Spalte1" dataDxfId="747"/>
    <tableColumn id="3" xr3:uid="{5C88D77C-C882-4A4B-A70F-46DB15425836}" name="Spalte2" dataDxfId="746"/>
    <tableColumn id="4" xr3:uid="{70658117-2346-419D-A5B2-745490B072F5}" name="Spalte3" dataDxfId="745"/>
    <tableColumn id="5" xr3:uid="{4FC47509-711C-4142-85B9-63009CB9C2EB}" name="Spalte4" dataDxfId="744"/>
    <tableColumn id="6" xr3:uid="{5B68BAE7-185C-466A-99EF-B90B6550921A}" name="Spalte5" dataDxfId="743"/>
    <tableColumn id="7" xr3:uid="{C4383769-6F9E-4A3B-9287-1270EE0CC265}" name="Spalte6" dataDxfId="742"/>
    <tableColumn id="8" xr3:uid="{DE923210-CF12-4DA8-9277-860C4DC45A76}" name="Spalte7" dataDxfId="741"/>
    <tableColumn id="9" xr3:uid="{DE62B975-5616-4DEC-A2CB-8CD7A07413C2}" name="Spalte8" dataDxfId="740"/>
  </tableColumns>
  <tableStyleInfo name="TableStyleLight7 2 2" showFirstColumn="0" showLastColumn="0" showRowStripes="1"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5" xr:uid="{137BFD84-9F51-4976-9186-6DDC783E4A24}" name="E1_F4_woche_ChristHimmelfahrt506" displayName="E1_F4_woche_ChristHimmelfahrt506" ref="A137:I138" totalsRowShown="0" headerRowDxfId="739" dataDxfId="738" tableBorderDxfId="737">
  <tableColumns count="9">
    <tableColumn id="1" xr3:uid="{97DCFA4F-A185-43C1-8E04-C83450F4DA89}" name="Christi Himmelfahrt 2026" dataDxfId="736"/>
    <tableColumn id="2" xr3:uid="{38BA52C9-AA70-4BB5-93E2-13CD92C83148}" name="Spalte1" dataDxfId="735"/>
    <tableColumn id="3" xr3:uid="{C36B8777-E85C-4695-AB03-D427C59BA981}" name="Spalte2" dataDxfId="734"/>
    <tableColumn id="4" xr3:uid="{B67CA5FA-CEEF-41DD-B9C7-C262D0E80030}" name="Spalte3" dataDxfId="733"/>
    <tableColumn id="5" xr3:uid="{F1ACE3B3-A790-4F06-99E0-82FB07E16490}" name="Spalte4" dataDxfId="732"/>
    <tableColumn id="6" xr3:uid="{9A3AE48F-5344-4945-AED1-B66843FDBC3C}" name="Spalte5" dataDxfId="731"/>
    <tableColumn id="7" xr3:uid="{E2C664E3-F437-400C-9493-5780339A03EE}" name="Spalte6" dataDxfId="730"/>
    <tableColumn id="8" xr3:uid="{47E00046-E6AC-48DB-A373-E83B9B32CE0A}" name="Spalte7" dataDxfId="729"/>
    <tableColumn id="9" xr3:uid="{1FE6ADB1-68A1-4761-B2D3-898BBBA4D045}" name="Spalte8" dataDxfId="728"/>
  </tableColumns>
  <tableStyleInfo name="TableStyleLight7 2 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 xr:uid="{979354B2-3B97-454A-ADC8-B6664596ED03}" name="E1_F4_einz_Sommer291" displayName="E1_F4_einz_Sommer291" ref="A87:I119" headerRowDxfId="4153" dataDxfId="4152" totalsRowDxfId="4151">
  <tableColumns count="9">
    <tableColumn id="1" xr3:uid="{F18E3896-9547-42F5-B9C1-7D005CFF8065}" name="Sommerferien 2026" totalsRowLabel="Ergebnis" dataDxfId="4150" totalsRowDxfId="4149">
      <calculatedColumnFormula>#REF!</calculatedColumnFormula>
    </tableColumn>
    <tableColumn id="2" xr3:uid="{E02D5E06-0DB3-4ACA-B2A1-60F558B9A218}" name="1. Klasse" totalsRowFunction="average" dataDxfId="4148" totalsRowDxfId="4147"/>
    <tableColumn id="3" xr3:uid="{F3AB2B9A-46B9-48DD-A516-385E44E8BCB0}" name="2. Klasse" totalsRowFunction="average" dataDxfId="4146" totalsRowDxfId="4145"/>
    <tableColumn id="4" xr3:uid="{09935774-7354-41E0-835C-662C7F1FE8F0}" name="3. Klasse" totalsRowFunction="sum" dataDxfId="4144" totalsRowDxfId="4143"/>
    <tableColumn id="5" xr3:uid="{9E5DDFD4-97D8-42DD-BB5E-566291FB811E}" name="4. Klasse" totalsRowFunction="sum" dataDxfId="4142" totalsRowDxfId="4141"/>
    <tableColumn id="6" xr3:uid="{9D62F1FA-F64F-4187-8E6F-C8883F20FBBF}" name="1.  Klasse" dataDxfId="4140" totalsRowDxfId="4139"/>
    <tableColumn id="7" xr3:uid="{3A878A79-1139-4647-BC7B-12BF8D1C966C}" name="2.  Klasse" dataDxfId="4138" totalsRowDxfId="4137"/>
    <tableColumn id="8" xr3:uid="{D6FC8BD1-ED96-403C-A008-00ADEC62F707}" name="3.  Klasse" dataDxfId="4136" totalsRowDxfId="4135"/>
    <tableColumn id="9" xr3:uid="{6C49B73E-0F2A-4F0E-8A65-9BCE562D98D9}" name="4.  Klasse" dataDxfId="4134" totalsRowDxfId="4133"/>
  </tableColumns>
  <tableStyleInfo name="TableStyleLight6 2" showFirstColumn="0" showLastColumn="0" showRowStripes="1"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6" xr:uid="{05FE377A-8114-4250-B621-36DF784225EC}" name="E1_F4_woche_Sommer507" displayName="E1_F4_woche_Sommer507" ref="A141:I148" totalsRowShown="0">
  <tableColumns count="9">
    <tableColumn id="1" xr3:uid="{49220D12-FA02-4BDE-B8B4-C62269988C1F}" name="Sommerferien 2026"/>
    <tableColumn id="2" xr3:uid="{B14F4EFA-FF87-416E-908A-892B862E6E19}" name="Spalte1" dataDxfId="727"/>
    <tableColumn id="3" xr3:uid="{DC0F25AE-2524-4DA1-AC6F-DF38FFB4A9C4}" name="Spalte2" dataDxfId="726"/>
    <tableColumn id="4" xr3:uid="{B3A392BE-01A2-43B6-BA53-E1BF1AA95496}" name="Spalte3" dataDxfId="725"/>
    <tableColumn id="5" xr3:uid="{1765C4A9-A8A3-421B-9AE8-1E3DBDDA679D}" name="Spalte4" dataDxfId="724"/>
    <tableColumn id="6" xr3:uid="{BD52E61F-AB83-4558-A21D-F0591649DD21}" name="Spalte5"/>
    <tableColumn id="7" xr3:uid="{9E4BCAB9-F333-416E-B720-27A474027500}" name="Spalte6" dataDxfId="723"/>
    <tableColumn id="8" xr3:uid="{E34C7A20-7FBE-476C-B115-A19BB92E4673}" name="Spalte7" dataDxfId="722"/>
    <tableColumn id="9" xr3:uid="{6724B75B-119C-4E64-B388-3754BDAB273A}" name="Spalte8" dataDxfId="721"/>
  </tableColumns>
  <tableStyleInfo name="TableStyleLight7 2" showFirstColumn="0" showLastColumn="0" showRowStripes="1"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7" xr:uid="{5E43B13A-F7F9-4A22-AF0A-BF07E1416B45}" name="E1_F4_woche_Pfingsten508" displayName="E1_F4_woche_Pfingsten508" ref="A139:I140" totalsRowShown="0" headerRowDxfId="720" dataDxfId="719" tableBorderDxfId="718">
  <tableColumns count="9">
    <tableColumn id="1" xr3:uid="{802E2CCC-6FC2-407A-98DC-F5A1EC9E5D25}" name="Pfingsten 2026" dataDxfId="717"/>
    <tableColumn id="2" xr3:uid="{36FB59C7-4C6E-4432-ACDE-45AFDF4D4BBF}" name="Spalte1" dataDxfId="716"/>
    <tableColumn id="3" xr3:uid="{575B025E-0AE3-40BE-8007-9ADA01FD9CD7}" name="Spalte2" dataDxfId="715"/>
    <tableColumn id="4" xr3:uid="{851B63DC-DECF-48F3-9B20-EFFADAD8D6CA}" name="Spalte3" dataDxfId="714"/>
    <tableColumn id="5" xr3:uid="{023A680D-12A1-442E-9BA9-62A5A4F1C624}" name="Spalte4" dataDxfId="713"/>
    <tableColumn id="6" xr3:uid="{7CE99B2A-3FB2-42DB-8B2B-D713D754F86D}" name="Spalte5" dataDxfId="712"/>
    <tableColumn id="7" xr3:uid="{E8E49FF4-2D97-4A5F-8FFC-2E75A99C2CDF}" name="Spalte6" dataDxfId="711"/>
    <tableColumn id="8" xr3:uid="{F5215B1D-23CB-4070-9D77-EEACF994A7C7}" name="Spalte7" dataDxfId="710"/>
    <tableColumn id="9" xr3:uid="{3712B445-4197-418A-ADD1-36DC8D263B44}" name="Spalte8" dataDxfId="709"/>
  </tableColumns>
  <tableStyleInfo name="TableStyleLight7 2 2" showFirstColumn="0" showLastColumn="0" showRowStripes="1"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8" xr:uid="{38F29BF8-B861-4762-A4F1-51D51FFEBD8B}" name="E1_F4_einz_Herbst509" displayName="E1_F4_einz_Herbst509" ref="A44:I54" headerRowDxfId="708" dataDxfId="707">
  <tableColumns count="9">
    <tableColumn id="1" xr3:uid="{F89228EE-4B70-4E19-BAE3-1FFDFA218C57}" name="Herbstferien 2025" totalsRowLabel="Ergebnis" dataDxfId="706">
      <calculatedColumnFormula>#REF!</calculatedColumnFormula>
    </tableColumn>
    <tableColumn id="2" xr3:uid="{3EE43D09-8187-4767-B989-781F51627772}" name="1. Klasse_x000a_(5 - 7,5 J.)" totalsRowFunction="average" dataDxfId="705" totalsRowDxfId="704"/>
    <tableColumn id="3" xr3:uid="{6CD782DB-5899-4310-BC5A-E29A705D999E}" name="2. Klasse _x000a_(7,5 - 8,5 J.)" totalsRowFunction="average" dataDxfId="703" totalsRowDxfId="702"/>
    <tableColumn id="4" xr3:uid="{A8AFBB33-E91F-4E30-8C1E-899BE3C107E0}" name="3. Klasse_x000a_(8,5 - 9,5 J.)" totalsRowFunction="sum" dataDxfId="701" totalsRowDxfId="700"/>
    <tableColumn id="5" xr3:uid="{60146662-9771-41CD-B469-934B9C81356C}" name="4. Klasse_x000a_(9,5 - 10,5 J.)" totalsRowFunction="sum" dataDxfId="699" totalsRowDxfId="698"/>
    <tableColumn id="6" xr3:uid="{43D51D7B-66FB-4289-B4D0-DB98BD9FF73A}" name="1. Klasse_x000a_(5 - 7,5 J)" dataDxfId="697" totalsRowDxfId="696"/>
    <tableColumn id="7" xr3:uid="{1D49C4BA-0DBD-49C1-97CF-198EE029C4BC}" name="2. Klasse _x000a_(7,5 - 8,5 J)" dataDxfId="695" totalsRowDxfId="694"/>
    <tableColumn id="8" xr3:uid="{8F288A90-B66A-491B-B3B9-6233A41CDD56}" name="3. Klasse_x000a_(8,5 - 9,5 J)" dataDxfId="693" totalsRowDxfId="692"/>
    <tableColumn id="9" xr3:uid="{45EB9D32-98CB-4E24-8AC6-78F5B346CD65}" name="4. Klasse_x000a_(9,5 - 10,5 J)" dataDxfId="691" totalsRowDxfId="690"/>
  </tableColumns>
  <tableStyleInfo name="TableStyleLight6 2" showFirstColumn="0" showLastColumn="0" showRowStripes="1" showColumnStripes="0"/>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9" xr:uid="{AD34B36D-4716-42EE-BF7B-583EE72E467A}" name="E1_F4_einz_Weihnachten510" displayName="E1_F4_einz_Weihnachten510" ref="A55:I65" headerRowDxfId="689" dataDxfId="688">
  <tableColumns count="9">
    <tableColumn id="1" xr3:uid="{CC30E5C4-EF42-451C-B580-7EAE09736C58}" name="Weihnachtsferien 2025" totalsRowLabel="Ergebnis" dataDxfId="687" totalsRowDxfId="686">
      <calculatedColumnFormula>#REF!</calculatedColumnFormula>
    </tableColumn>
    <tableColumn id="2" xr3:uid="{2F47D5F6-E163-41AA-B0DB-6E1BDA6F6CA0}" name="Spalte1" totalsRowFunction="average" dataDxfId="685" totalsRowDxfId="684"/>
    <tableColumn id="3" xr3:uid="{4C8F769A-CE2D-4C5A-BCD3-0627449913DF}" name="Spalte2" totalsRowFunction="average" dataDxfId="683" totalsRowDxfId="682"/>
    <tableColumn id="4" xr3:uid="{ED9D12D8-BFCB-4158-BCFA-6DF187C7281E}" name="Spalte3" totalsRowFunction="sum" dataDxfId="681" totalsRowDxfId="680"/>
    <tableColumn id="5" xr3:uid="{C01E738B-9E9C-48E2-885A-12A53B18FEAC}" name="Spalte4" totalsRowFunction="sum" dataDxfId="679" totalsRowDxfId="678"/>
    <tableColumn id="6" xr3:uid="{A1FF99BC-57D1-485D-9B1B-6FA63264CFD7}" name="Spalte12" dataDxfId="677" totalsRowDxfId="676"/>
    <tableColumn id="7" xr3:uid="{030A8B11-3E52-4BCF-AF7E-380773EAA4B0}" name="Spalte23" dataDxfId="675" totalsRowDxfId="674"/>
    <tableColumn id="8" xr3:uid="{1BCCB43B-6040-4116-9562-BE2CB78A1125}" name="Spalte34" dataDxfId="673" totalsRowDxfId="672"/>
    <tableColumn id="9" xr3:uid="{2BC78769-3144-4C92-99EB-B390AAD879F0}" name="Spalte45" dataDxfId="671" totalsRowDxfId="670"/>
  </tableColumns>
  <tableStyleInfo name="TableStyleLight6 2" showFirstColumn="0" showLastColumn="0" showRowStripes="1" showColumnStripes="0"/>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0" xr:uid="{E9E1A371-F0AF-4FFD-88E7-414764C1EBD1}" name="E1_F4_einz_Winter511" displayName="E1_F4_einz_Winter511" ref="A66:I71" headerRowDxfId="669" dataDxfId="667" totalsRowDxfId="666" headerRowBorderDxfId="668">
  <tableColumns count="9">
    <tableColumn id="1" xr3:uid="{E7352C74-F201-41F7-B80A-369D2901E5A4}" name="Winterferien 2026" totalsRowLabel="Ergebnis" dataDxfId="665" totalsRowDxfId="664">
      <calculatedColumnFormula>#REF!</calculatedColumnFormula>
    </tableColumn>
    <tableColumn id="2" xr3:uid="{AAF3DFC1-E262-492D-A5C7-DFF8E3EAB6A8}" name="Spalte1" totalsRowFunction="average" dataDxfId="663" totalsRowDxfId="662"/>
    <tableColumn id="3" xr3:uid="{6BA20151-6E27-4E4F-8309-10B0372CE48D}" name="Spalte2" totalsRowFunction="average" dataDxfId="661" totalsRowDxfId="660"/>
    <tableColumn id="4" xr3:uid="{2675E297-CED9-455C-9702-FD19205FA99A}" name="Spalte3" totalsRowFunction="sum" dataDxfId="659" totalsRowDxfId="658"/>
    <tableColumn id="5" xr3:uid="{61037081-5043-411F-AD55-B99057FDF428}" name="Spalte4" totalsRowFunction="sum" dataDxfId="657" totalsRowDxfId="656"/>
    <tableColumn id="6" xr3:uid="{9509EDE6-5986-4527-8987-BD0C360D8421}" name="Spalte12" dataDxfId="655" totalsRowDxfId="654"/>
    <tableColumn id="7" xr3:uid="{2CF0B7E2-BCBA-4056-A292-EF6C2CEE7E24}" name="Spalte23" dataDxfId="653" totalsRowDxfId="652"/>
    <tableColumn id="8" xr3:uid="{1EB699E6-32E1-4324-8464-04CCE2C55DBF}" name="Spalte34" dataDxfId="651" totalsRowDxfId="650"/>
    <tableColumn id="9" xr3:uid="{76FD6B85-9FCD-4E02-95ED-D7E5E854460F}" name="Spalte45" dataDxfId="649" totalsRowDxfId="648"/>
  </tableColumns>
  <tableStyleInfo name="TableStyleLight6 2" showFirstColumn="0" showLastColumn="0" showRowStripes="1" showColumnStripes="0"/>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1" xr:uid="{6513B8D6-A655-497A-9FA6-91B3C6C6AA4D}" name="E1_F4_einz_Ostern512" displayName="E1_F4_einz_Ostern512" ref="A72:I82" headerRowDxfId="647" dataDxfId="645" headerRowBorderDxfId="646">
  <tableColumns count="9">
    <tableColumn id="1" xr3:uid="{9898FCB5-33AB-4D7B-8CD0-43B8FB0650FE}" name="Osterferien 2026" totalsRowLabel="Ergebnis" dataDxfId="644" totalsRowDxfId="643">
      <calculatedColumnFormula>#REF!</calculatedColumnFormula>
    </tableColumn>
    <tableColumn id="2" xr3:uid="{311F2205-C6F3-463A-8ACA-B40C08E5B6B2}" name="1. Klasse" totalsRowFunction="average" dataDxfId="642" totalsRowDxfId="641"/>
    <tableColumn id="3" xr3:uid="{36917A18-0714-42B6-A374-FC79BC092DF4}" name="2. Klasse" totalsRowFunction="average" dataDxfId="640" totalsRowDxfId="639"/>
    <tableColumn id="4" xr3:uid="{A872011B-A8B6-4443-9A3B-085DA7B894F1}" name="3. Klasse" totalsRowFunction="sum" dataDxfId="638" totalsRowDxfId="637"/>
    <tableColumn id="5" xr3:uid="{483D6632-E08B-4BA3-BB76-8DF155219D2B}" name="4. Klasse" totalsRowFunction="sum" dataDxfId="636" totalsRowDxfId="635"/>
    <tableColumn id="6" xr3:uid="{ADC3437B-15D7-4FF9-9157-E31D7A55170A}" name="1.  Klasse" dataDxfId="634" totalsRowDxfId="633"/>
    <tableColumn id="7" xr3:uid="{CE2536A3-F9AF-455D-AAE4-11A38A76CDD8}" name="2.  Klasse" dataDxfId="632" totalsRowDxfId="631"/>
    <tableColumn id="8" xr3:uid="{DF4E8E3F-11BC-46DF-867B-120ED7906BE9}" name="3.  Klasse" dataDxfId="630" totalsRowDxfId="629"/>
    <tableColumn id="9" xr3:uid="{98A50E7E-5C8C-4EE0-A651-C2E0171DBB38}" name="4.  Klasse" dataDxfId="628" totalsRowDxfId="627"/>
  </tableColumns>
  <tableStyleInfo name="TableStyleLight6 2" showFirstColumn="0" showLastColumn="0" showRowStripes="1" showColumnStripes="0"/>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2" xr:uid="{26238139-8782-4DFC-965E-CAF1B2A52D63}" name="E1_F4_einz_ChristiHimmelfahrt513" displayName="E1_F4_einz_ChristiHimmelfahrt513" ref="A83:I84" headerRowDxfId="626" dataDxfId="625" totalsRowDxfId="624">
  <tableColumns count="9">
    <tableColumn id="1" xr3:uid="{2F8A7DED-EFB0-4369-B45A-9C0E7F5B8FB2}" name="Christi Himmelfahrt 2026" totalsRowLabel="Ergebnis" dataDxfId="623"/>
    <tableColumn id="2" xr3:uid="{7D9644E0-9457-4A1A-A698-26BB565312F8}" name="Spalte1" totalsRowFunction="average" dataDxfId="622" totalsRowDxfId="621"/>
    <tableColumn id="3" xr3:uid="{40C8763D-05B5-4582-B4B9-10E028905E62}" name="Spalte2" totalsRowFunction="average" dataDxfId="620" totalsRowDxfId="619"/>
    <tableColumn id="4" xr3:uid="{FF1051B2-CB39-4CA9-AB78-532C55929A06}" name="Spalte3" totalsRowFunction="sum" dataDxfId="618" totalsRowDxfId="617"/>
    <tableColumn id="5" xr3:uid="{D4E349F8-4803-4B4F-9025-41DEB0A087A6}" name="Spalte4" totalsRowFunction="sum" dataDxfId="616" totalsRowDxfId="615"/>
    <tableColumn id="6" xr3:uid="{15E80D3F-C58A-424E-B982-ADCDC92B93AD}" name="Spalte12" dataDxfId="614" totalsRowDxfId="613"/>
    <tableColumn id="7" xr3:uid="{3DF07415-8677-442C-8BCF-E44A69069E9C}" name="Spalte23" dataDxfId="612" totalsRowDxfId="611"/>
    <tableColumn id="8" xr3:uid="{0DF03DF2-4B82-41DC-8E2D-51A6500E2E06}" name="Spalte34" dataDxfId="610" totalsRowDxfId="609"/>
    <tableColumn id="9" xr3:uid="{627C5149-5F3C-49AC-A16D-0AAFD0EF95A4}" name="Spalte45" dataDxfId="608" totalsRowDxfId="607"/>
  </tableColumns>
  <tableStyleInfo name="TableStyleLight6 2" showFirstColumn="0" showLastColumn="0" showRowStripes="1" showColumnStripes="0"/>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3" xr:uid="{66F3587D-598D-495C-8889-6ABD1271E2CF}" name="E1_F4_einz_Pfingsten514" displayName="E1_F4_einz_Pfingsten514" ref="A85:I86" headerRowDxfId="606" dataDxfId="605" totalsRowDxfId="604">
  <tableColumns count="9">
    <tableColumn id="1" xr3:uid="{CAA511E0-82EF-4E33-A572-2AE21CF0112F}" name="Pfingsten 2026" totalsRowLabel="Ergebnis" dataDxfId="603" totalsRowDxfId="602"/>
    <tableColumn id="2" xr3:uid="{2E297A7D-689A-4F2A-8C26-78C5A6015914}" name="Spalte1" totalsRowFunction="average" dataDxfId="601" totalsRowDxfId="600"/>
    <tableColumn id="3" xr3:uid="{F40E34C3-BB51-41A4-8787-F01883D926B3}" name="Spalte2" totalsRowFunction="average" dataDxfId="599" totalsRowDxfId="598"/>
    <tableColumn id="4" xr3:uid="{EB4D4F07-CA7D-4118-AD7F-1DE06F75C05C}" name="Spalte3" totalsRowFunction="sum" dataDxfId="597" totalsRowDxfId="596"/>
    <tableColumn id="5" xr3:uid="{A9F734DF-CE66-4278-9118-862315EDD35E}" name="Spalte4" totalsRowFunction="sum" dataDxfId="595" totalsRowDxfId="594"/>
    <tableColumn id="6" xr3:uid="{27A5D3BF-56A5-485B-97CF-CA92E62C29CD}" name="Spalte12" dataDxfId="593" totalsRowDxfId="592"/>
    <tableColumn id="7" xr3:uid="{36BE5CB5-FFB4-4166-A330-D04DE5E69BEF}" name="Spalte23" dataDxfId="591" totalsRowDxfId="590"/>
    <tableColumn id="8" xr3:uid="{91C0FE4F-36BF-48DE-8E2D-3C33B195FFB1}" name="Spalte34" dataDxfId="589" totalsRowDxfId="588"/>
    <tableColumn id="9" xr3:uid="{AD598393-5CA1-44A5-ACAE-D9AA7B56FF75}" name="Spalte45" dataDxfId="587" totalsRowDxfId="586"/>
  </tableColumns>
  <tableStyleInfo name="TableStyleLight6 2" showFirstColumn="0" showLastColumn="0" showRowStripes="1" showColumnStripes="0"/>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4" xr:uid="{9C647E00-416F-4E85-B0C1-A1CC5B8A97AC}" name="E1_F4_einz_Sommer515" displayName="E1_F4_einz_Sommer515" ref="A87:I119" headerRowDxfId="585" dataDxfId="584" totalsRowDxfId="583">
  <tableColumns count="9">
    <tableColumn id="1" xr3:uid="{91AF79AC-CC2B-4EC7-88AD-709736715B6D}" name="Sommerferien 2026" totalsRowLabel="Ergebnis" dataDxfId="582" totalsRowDxfId="581">
      <calculatedColumnFormula>#REF!</calculatedColumnFormula>
    </tableColumn>
    <tableColumn id="2" xr3:uid="{B6864DDA-36EA-4784-8084-66BFD0D1D793}" name="1. Klasse" totalsRowFunction="average" dataDxfId="580" totalsRowDxfId="579"/>
    <tableColumn id="3" xr3:uid="{F71888D4-70E9-4E98-B925-29A0A8AAE8F7}" name="2. Klasse" totalsRowFunction="average" dataDxfId="578" totalsRowDxfId="577"/>
    <tableColumn id="4" xr3:uid="{CCC714BB-863F-4B0A-811B-76FD78CA82AE}" name="3. Klasse" totalsRowFunction="sum" dataDxfId="576" totalsRowDxfId="575"/>
    <tableColumn id="5" xr3:uid="{2C7D1D35-6650-4BF6-95F6-9A35429AFE17}" name="4. Klasse" totalsRowFunction="sum" dataDxfId="574" totalsRowDxfId="573"/>
    <tableColumn id="6" xr3:uid="{056F64A2-0A6A-4A6B-BD45-05BFC448D1AA}" name="1.  Klasse" dataDxfId="572" totalsRowDxfId="571"/>
    <tableColumn id="7" xr3:uid="{8671EC11-4F61-4704-8B7C-FD1633230FBC}" name="2.  Klasse" dataDxfId="570" totalsRowDxfId="569"/>
    <tableColumn id="8" xr3:uid="{D6B47BB9-D369-42E9-B0A3-6E98819D6CFE}" name="3.  Klasse" dataDxfId="568" totalsRowDxfId="567"/>
    <tableColumn id="9" xr3:uid="{9996CFE3-2E6A-403E-8A8F-46F9F22620DE}" name="4.  Klasse" dataDxfId="566" totalsRowDxfId="565"/>
  </tableColumns>
  <tableStyleInfo name="TableStyleLight6 2" showFirstColumn="0" showLastColumn="0" showRowStripes="1" showColumnStripes="0"/>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5" xr:uid="{FDC68D5A-B81F-4641-9CBE-DEDF18F171EC}" name="E1_F4_woche_Herbst516" displayName="E1_F4_woche_Herbst516" ref="A126:I128" totalsRowShown="0" headerRowDxfId="564" dataDxfId="563" tableBorderDxfId="562">
  <tableColumns count="9">
    <tableColumn id="1" xr3:uid="{73C7091F-B0DF-4548-95AC-B0C891E9C2D2}" name="Herbstferien 2025" dataDxfId="561"/>
    <tableColumn id="2" xr3:uid="{CB7AD518-77A6-437A-B99A-78D7094F16DA}" name="Spalte1" dataDxfId="560"/>
    <tableColumn id="3" xr3:uid="{90CF4D7F-909C-4BEA-BD3E-2EED7A6F0678}" name="Spalte2" dataDxfId="559"/>
    <tableColumn id="4" xr3:uid="{630E1877-D4E7-463F-A5E6-2833985E2E24}" name="Spalte3" dataDxfId="558"/>
    <tableColumn id="5" xr3:uid="{41ACA714-9FB0-47AB-BCF9-B9C5F2FD6230}" name="Spalte4" dataDxfId="557"/>
    <tableColumn id="6" xr3:uid="{AB98E285-E505-44EF-A224-BDBEF477D173}" name="Spalte5" dataDxfId="556"/>
    <tableColumn id="7" xr3:uid="{2E00A596-F84E-4AEF-AF71-34D419E73E5A}" name="Spalte6" dataDxfId="555"/>
    <tableColumn id="8" xr3:uid="{0E745D36-78F6-4F9D-A362-E2C16CFA32B8}" name="Spalte7" dataDxfId="554"/>
    <tableColumn id="9" xr3:uid="{382F95CB-F3DA-470F-91E8-E0BDFFB6947F}" name="Spalte8" dataDxfId="553"/>
  </tableColumns>
  <tableStyleInfo name="TableStyleLight7 2 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 xr:uid="{E9A694D5-9C99-4EE8-BD63-54D28F9E27CD}" name="E1_F4_woche_Herbst292" displayName="E1_F4_woche_Herbst292" ref="A126:I128" totalsRowShown="0" headerRowDxfId="4132" dataDxfId="4131" tableBorderDxfId="4130">
  <tableColumns count="9">
    <tableColumn id="1" xr3:uid="{670A6FD4-6BDD-4FC5-AB6F-D508932FEF58}" name="Herbstferien 2025" dataDxfId="4129"/>
    <tableColumn id="2" xr3:uid="{BFF9C6EE-F586-47B6-B005-30FA6846B231}" name="Spalte1" dataDxfId="4128"/>
    <tableColumn id="3" xr3:uid="{0F6A9AC7-DA4B-4294-ADE1-6CA247DBD801}" name="Spalte2" dataDxfId="4127"/>
    <tableColumn id="4" xr3:uid="{8CAAA23C-BB7D-4A52-A3B6-07666FA4B71F}" name="Spalte3" dataDxfId="4126"/>
    <tableColumn id="5" xr3:uid="{4042DCAC-04A4-4D8F-B54B-0315AB7427AF}" name="Spalte4" dataDxfId="4125"/>
    <tableColumn id="6" xr3:uid="{9398C205-D469-4B0F-AD73-BFC4E8860875}" name="Spalte5" dataDxfId="4124"/>
    <tableColumn id="7" xr3:uid="{65170A09-DC35-4F07-B40B-DEEFC4490D2C}" name="Spalte6" dataDxfId="4123"/>
    <tableColumn id="8" xr3:uid="{AC97AA48-C2EA-433B-B0A7-74CC45F2B170}" name="Spalte7" dataDxfId="4122"/>
    <tableColumn id="9" xr3:uid="{8485BA46-591C-4AFF-8DCF-60F7217A68D1}" name="Spalte8" dataDxfId="4121"/>
  </tableColumns>
  <tableStyleInfo name="TableStyleLight7 2 2" showFirstColumn="0" showLastColumn="0" showRowStripes="1" showColumnStripes="0"/>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6" xr:uid="{6B29AF35-566F-4A99-8CFF-7C0D0900AFA3}" name="E1_F4_woche_Weihnachten517" displayName="E1_F4_woche_Weihnachten517" ref="A129:I131" totalsRowShown="0" headerRowDxfId="552" dataDxfId="551" tableBorderDxfId="550">
  <tableColumns count="9">
    <tableColumn id="1" xr3:uid="{E5221B7D-4CCC-4527-A634-B438789B312F}" name="Weihnachtsferien 2025" dataDxfId="549"/>
    <tableColumn id="2" xr3:uid="{9A5AC287-CE8F-499A-A215-C2DC7BE17E7B}" name="Spalte1" dataDxfId="548"/>
    <tableColumn id="3" xr3:uid="{B68F70DE-91C0-43DE-835F-617EAB486800}" name="Spalte2" dataDxfId="547"/>
    <tableColumn id="4" xr3:uid="{32928D9E-2326-4D9B-A364-2B703FF2F39D}" name="Spalte3" dataDxfId="546"/>
    <tableColumn id="5" xr3:uid="{4AEBF192-D2D3-42E4-9701-6B963298B323}" name="Spalte4" dataDxfId="545"/>
    <tableColumn id="6" xr3:uid="{4ECD2BF0-C6F0-4E35-A726-DB911C4F6646}" name="Spalte5" dataDxfId="544"/>
    <tableColumn id="7" xr3:uid="{14BAE4EA-9AB9-4D39-BF31-4EB2E3A2C3E9}" name="Spalte6" dataDxfId="543"/>
    <tableColumn id="8" xr3:uid="{85270F65-45B8-46F8-97F7-8084BE9DDD95}" name="Spalte7" dataDxfId="542"/>
    <tableColumn id="9" xr3:uid="{4AA60546-D78C-4167-8E04-C4A3D727662D}" name="Spalte8" dataDxfId="541"/>
  </tableColumns>
  <tableStyleInfo name="TableStyleLight7 2 2" showFirstColumn="0" showLastColumn="0" showRowStripes="1" showColumnStripes="0"/>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7" xr:uid="{BA8D57BC-2592-4278-8DE2-6C9938AD97BB}" name="E1_F4_woche_Winter518" displayName="E1_F4_woche_Winter518" ref="A132:I133" totalsRowShown="0" headerRowDxfId="540" dataDxfId="539" tableBorderDxfId="538">
  <tableColumns count="9">
    <tableColumn id="1" xr3:uid="{41C24E95-0425-4AD5-A084-8DC8F83844F4}" name="Winterferien 2026" dataDxfId="537"/>
    <tableColumn id="2" xr3:uid="{1841F3D4-1144-487E-A520-6F17AB9564E8}" name="Spalte1" dataDxfId="536"/>
    <tableColumn id="3" xr3:uid="{4989F395-CF10-4A4F-B1AB-781F59550EFA}" name="Spalte2" dataDxfId="535"/>
    <tableColumn id="4" xr3:uid="{F2C6D681-5872-4C1A-BCCE-E54DA9D27202}" name="Spalte3" dataDxfId="534"/>
    <tableColumn id="5" xr3:uid="{E4FF2D6A-6A64-45D0-AA58-E00E3334B1A4}" name="Spalte4" dataDxfId="533"/>
    <tableColumn id="6" xr3:uid="{8E5707ED-FB94-4BCD-9A0E-6321CD2346CA}" name="Spalte5" dataDxfId="532"/>
    <tableColumn id="7" xr3:uid="{BC677862-1279-4E17-8138-AE7EBAA39F55}" name="Spalte6" dataDxfId="531"/>
    <tableColumn id="8" xr3:uid="{2B815FA9-BB54-4C16-B031-7BBD13A3B8B7}" name="Spalte7" dataDxfId="530"/>
    <tableColumn id="9" xr3:uid="{AAF5F79A-6CF7-4129-9B63-242EC91B5AD3}" name="Spalte8" dataDxfId="529"/>
  </tableColumns>
  <tableStyleInfo name="TableStyleLight7 2 2" showFirstColumn="0" showLastColumn="0" showRowStripes="1" showColumnStripes="0"/>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8" xr:uid="{55CC1845-CA7E-4BFB-B53F-D25624F1D64C}" name="E1_F4_woche_Ostern519" displayName="E1_F4_woche_Ostern519" ref="A134:I136" totalsRowShown="0" headerRowDxfId="528" dataDxfId="527" tableBorderDxfId="526">
  <tableColumns count="9">
    <tableColumn id="1" xr3:uid="{701A11F8-D0B9-47BA-8EAE-C571C038BF36}" name="Osterferien 2026" dataDxfId="525"/>
    <tableColumn id="2" xr3:uid="{F346AC4F-DEA9-4C63-8C1D-E1D3768FADB3}" name="Spalte1" dataDxfId="524"/>
    <tableColumn id="3" xr3:uid="{C7E14877-CEFF-408B-A4E4-9DD143D45920}" name="Spalte2" dataDxfId="523"/>
    <tableColumn id="4" xr3:uid="{A64A7DDE-77E2-439B-85FF-10184CCBDC36}" name="Spalte3" dataDxfId="522"/>
    <tableColumn id="5" xr3:uid="{D3E923F5-095B-4F83-A831-19CC40AA49A1}" name="Spalte4" dataDxfId="521"/>
    <tableColumn id="6" xr3:uid="{554776DA-7FE9-4003-A35C-A514CFD19429}" name="Spalte5" dataDxfId="520"/>
    <tableColumn id="7" xr3:uid="{FDB76F68-70C4-4683-8F4A-39DE15364D38}" name="Spalte6" dataDxfId="519"/>
    <tableColumn id="8" xr3:uid="{ED22AB18-193D-4929-A848-20A7651DF959}" name="Spalte7" dataDxfId="518"/>
    <tableColumn id="9" xr3:uid="{A692A514-AB6C-48E7-8C39-CF397B4CA45F}" name="Spalte8" dataDxfId="517"/>
  </tableColumns>
  <tableStyleInfo name="TableStyleLight7 2 2" showFirstColumn="0" showLastColumn="0" showRowStripes="1" showColumnStripes="0"/>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9" xr:uid="{666BDAC8-B372-4F44-A017-DA54F7E99FFF}" name="E1_F4_woche_ChristHimmelfahrt520" displayName="E1_F4_woche_ChristHimmelfahrt520" ref="A137:I138" totalsRowShown="0" headerRowDxfId="516" dataDxfId="515" tableBorderDxfId="514">
  <tableColumns count="9">
    <tableColumn id="1" xr3:uid="{90E77788-B4AA-4D7B-9B1D-31E83938A28E}" name="Christi Himmelfahrt 2026" dataDxfId="513"/>
    <tableColumn id="2" xr3:uid="{0378E22D-A52E-41DF-9A19-92E9FF015C97}" name="Spalte1" dataDxfId="512"/>
    <tableColumn id="3" xr3:uid="{C8E15F3D-9633-4278-B6D2-5D0C5D992771}" name="Spalte2" dataDxfId="511"/>
    <tableColumn id="4" xr3:uid="{CFD2C45E-E0E3-4403-ACCA-6CF4FCEFF5B1}" name="Spalte3" dataDxfId="510"/>
    <tableColumn id="5" xr3:uid="{CAD9283D-9E7A-4F9B-AAEE-EAB9DC0D38D3}" name="Spalte4" dataDxfId="509"/>
    <tableColumn id="6" xr3:uid="{773FA3A4-18AA-4F1F-91F5-C303B25AB714}" name="Spalte5" dataDxfId="508"/>
    <tableColumn id="7" xr3:uid="{C0D620D0-9A0A-45C7-BC9D-16F3B9791B58}" name="Spalte6" dataDxfId="507"/>
    <tableColumn id="8" xr3:uid="{2A687C87-43E3-4DF4-9FA9-020F4D4C08A8}" name="Spalte7" dataDxfId="506"/>
    <tableColumn id="9" xr3:uid="{CB2728B6-F85E-421A-B960-9526FAD70271}" name="Spalte8" dataDxfId="505"/>
  </tableColumns>
  <tableStyleInfo name="TableStyleLight7 2 2" showFirstColumn="0" showLastColumn="0" showRowStripes="1" showColumnStripes="0"/>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0" xr:uid="{D0B3B52E-9975-401F-8CF0-51D07FB60765}" name="E1_F4_woche_Sommer521" displayName="E1_F4_woche_Sommer521" ref="A141:I148" totalsRowShown="0">
  <tableColumns count="9">
    <tableColumn id="1" xr3:uid="{4D6C9E55-7ABF-4872-BCCD-7E10ACAB534F}" name="Sommerferien 2026"/>
    <tableColumn id="2" xr3:uid="{7929CE13-6F5F-4913-BD85-DDBDB71A07C6}" name="Spalte1" dataDxfId="504"/>
    <tableColumn id="3" xr3:uid="{B7D034CC-000D-4939-9397-B80E92FFEA05}" name="Spalte2" dataDxfId="503"/>
    <tableColumn id="4" xr3:uid="{855E9B3F-52A7-435D-B6E0-7C4482BF29DB}" name="Spalte3" dataDxfId="502"/>
    <tableColumn id="5" xr3:uid="{3D38CCB4-89DD-41D6-99A3-465B44912E82}" name="Spalte4" dataDxfId="501"/>
    <tableColumn id="6" xr3:uid="{4F7E97A7-EA1B-4FCE-BBF7-C5087349DE1C}" name="Spalte5"/>
    <tableColumn id="7" xr3:uid="{8E30B5B6-0646-477B-8E7C-774285504CD4}" name="Spalte6" dataDxfId="500"/>
    <tableColumn id="8" xr3:uid="{78D7BDDC-65C4-4403-BD23-AA1AEAA81BD8}" name="Spalte7" dataDxfId="499"/>
    <tableColumn id="9" xr3:uid="{0C3D63E1-8EC7-47F8-91F8-2C712FE55E31}" name="Spalte8" dataDxfId="498"/>
  </tableColumns>
  <tableStyleInfo name="TableStyleLight7 2" showFirstColumn="0" showLastColumn="0" showRowStripes="1" showColumnStripes="0"/>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1" xr:uid="{1A4426A6-31A9-461D-ACC7-17565E1D888C}" name="E1_F4_woche_Pfingsten522" displayName="E1_F4_woche_Pfingsten522" ref="A139:I140" totalsRowShown="0" headerRowDxfId="497" dataDxfId="496" tableBorderDxfId="495">
  <tableColumns count="9">
    <tableColumn id="1" xr3:uid="{680840AE-A73C-4DDE-9861-A69F8E4CB47C}" name="Pfingsten 2026" dataDxfId="494"/>
    <tableColumn id="2" xr3:uid="{733CF6A5-F4D0-4056-B012-07B4BD38B091}" name="Spalte1" dataDxfId="493"/>
    <tableColumn id="3" xr3:uid="{5A780CA4-2D15-45E5-AA97-E9C95D991C2D}" name="Spalte2" dataDxfId="492"/>
    <tableColumn id="4" xr3:uid="{87E596F9-4838-4713-AC4B-704B68A098F5}" name="Spalte3" dataDxfId="491"/>
    <tableColumn id="5" xr3:uid="{52FC8005-8783-4D62-AFF3-C483094B4C57}" name="Spalte4" dataDxfId="490"/>
    <tableColumn id="6" xr3:uid="{EC5418B3-A20D-4A31-BEF4-1CECCF7460C4}" name="Spalte5" dataDxfId="489"/>
    <tableColumn id="7" xr3:uid="{C31D0F17-161A-4D2E-A55B-DABA8B70AE5A}" name="Spalte6" dataDxfId="488"/>
    <tableColumn id="8" xr3:uid="{3B873C1C-23DD-4AFE-A9F2-D6DD9796A3E7}" name="Spalte7" dataDxfId="487"/>
    <tableColumn id="9" xr3:uid="{1736A8D5-C67F-4E82-8536-8684F626CD47}" name="Spalte8" dataDxfId="486"/>
  </tableColumns>
  <tableStyleInfo name="TableStyleLight7 2 2" showFirstColumn="0" showLastColumn="0" showRowStripes="1" showColumnStripes="0"/>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2" xr:uid="{B6629D87-EBF3-4ABC-B7AD-4FB3DFDB1917}" name="E1_F4_einz_Herbst523" displayName="E1_F4_einz_Herbst523" ref="A44:I54" headerRowDxfId="485" dataDxfId="484">
  <tableColumns count="9">
    <tableColumn id="1" xr3:uid="{59679746-37D6-4309-AC86-101D728B8A75}" name="Herbstferien 2025" totalsRowLabel="Ergebnis" dataDxfId="483">
      <calculatedColumnFormula>#REF!</calculatedColumnFormula>
    </tableColumn>
    <tableColumn id="2" xr3:uid="{385062D3-6549-492C-8AC7-6DD1ED5ED359}" name="1. Klasse_x000a_(5 - 7,5 J.)" totalsRowFunction="average" dataDxfId="482" totalsRowDxfId="481"/>
    <tableColumn id="3" xr3:uid="{D2CC27F9-CE06-4B1F-9B60-0EE88D7F577F}" name="2. Klasse _x000a_(7,5 - 8,5 J.)" totalsRowFunction="average" dataDxfId="480" totalsRowDxfId="479"/>
    <tableColumn id="4" xr3:uid="{A5985F00-353A-4459-A5FD-C1CDB460DBE5}" name="3. Klasse_x000a_(8,5 - 9,5 J.)" totalsRowFunction="sum" dataDxfId="478" totalsRowDxfId="477"/>
    <tableColumn id="5" xr3:uid="{F3D524C8-2512-46B4-9B6B-ABEF163F5FE0}" name="4. Klasse_x000a_(9,5 - 10,5 J.)" totalsRowFunction="sum" dataDxfId="476" totalsRowDxfId="475"/>
    <tableColumn id="6" xr3:uid="{3BDDED61-74A3-447E-8070-A12DECC168E0}" name="1. Klasse_x000a_(5 - 7,5 J)" dataDxfId="474" totalsRowDxfId="473"/>
    <tableColumn id="7" xr3:uid="{A22D4DB2-8D94-498C-A4D5-D739C5F26928}" name="2. Klasse _x000a_(7,5 - 8,5 J)" dataDxfId="472" totalsRowDxfId="471"/>
    <tableColumn id="8" xr3:uid="{1B8FDBDD-A100-4374-86E9-529EA2B494EE}" name="3. Klasse_x000a_(8,5 - 9,5 J)" dataDxfId="470" totalsRowDxfId="469"/>
    <tableColumn id="9" xr3:uid="{C0A794F4-F8C1-47CF-8DA8-352AA1A85EDB}" name="4. Klasse_x000a_(9,5 - 10,5 J)" dataDxfId="468" totalsRowDxfId="467"/>
  </tableColumns>
  <tableStyleInfo name="TableStyleLight6 2" showFirstColumn="0" showLastColumn="0" showRowStripes="1" showColumnStripes="0"/>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3" xr:uid="{5AAC5B01-7DDA-45C7-8357-8813EF6B9A29}" name="E1_F4_einz_Weihnachten524" displayName="E1_F4_einz_Weihnachten524" ref="A55:I65" headerRowDxfId="466" dataDxfId="465">
  <tableColumns count="9">
    <tableColumn id="1" xr3:uid="{9D9B240F-D1C9-431F-990C-5EF8BD1E129A}" name="Weihnachtsferien 2025" totalsRowLabel="Ergebnis" dataDxfId="464" totalsRowDxfId="463">
      <calculatedColumnFormula>#REF!</calculatedColumnFormula>
    </tableColumn>
    <tableColumn id="2" xr3:uid="{375DC23F-2025-4C3A-A2F3-E1390F3C8CA0}" name="Spalte1" totalsRowFunction="average" dataDxfId="462" totalsRowDxfId="461"/>
    <tableColumn id="3" xr3:uid="{E254DEB9-80E4-457E-B346-DFB1B22D5B12}" name="Spalte2" totalsRowFunction="average" dataDxfId="460" totalsRowDxfId="459"/>
    <tableColumn id="4" xr3:uid="{03220E6D-EFAE-454F-A2BF-0EBABFC9F248}" name="Spalte3" totalsRowFunction="sum" dataDxfId="458" totalsRowDxfId="457"/>
    <tableColumn id="5" xr3:uid="{0B1C5CCC-2C40-40C6-96C7-D66F41CE239B}" name="Spalte4" totalsRowFunction="sum" dataDxfId="456" totalsRowDxfId="455"/>
    <tableColumn id="6" xr3:uid="{7C1AFD5A-A240-4807-A2CC-BFA039F2C08F}" name="Spalte12" dataDxfId="454" totalsRowDxfId="453"/>
    <tableColumn id="7" xr3:uid="{6BE5F307-BEF3-4500-85BA-928C4F200864}" name="Spalte23" dataDxfId="452" totalsRowDxfId="451"/>
    <tableColumn id="8" xr3:uid="{2AA7B0BD-8AA4-4FD1-BF92-8997064719AA}" name="Spalte34" dataDxfId="450" totalsRowDxfId="449"/>
    <tableColumn id="9" xr3:uid="{CF598B1D-BCFF-43D1-8772-4537C3AF776C}" name="Spalte45" dataDxfId="448" totalsRowDxfId="447"/>
  </tableColumns>
  <tableStyleInfo name="TableStyleLight6 2" showFirstColumn="0" showLastColumn="0" showRowStripes="1" showColumnStripes="0"/>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4" xr:uid="{272077E6-1449-47EF-AC86-94B7B1CD8D0D}" name="E1_F4_einz_Winter525" displayName="E1_F4_einz_Winter525" ref="A66:I71" headerRowDxfId="446" dataDxfId="444" totalsRowDxfId="443" headerRowBorderDxfId="445">
  <tableColumns count="9">
    <tableColumn id="1" xr3:uid="{AAADD2EE-DB2F-4139-A34D-922B8B26FBDE}" name="Winterferien 2026" totalsRowLabel="Ergebnis" dataDxfId="442" totalsRowDxfId="441">
      <calculatedColumnFormula>#REF!</calculatedColumnFormula>
    </tableColumn>
    <tableColumn id="2" xr3:uid="{C45EBD77-C9D7-44D6-B8A5-1E3757A59BF6}" name="Spalte1" totalsRowFunction="average" dataDxfId="440" totalsRowDxfId="439"/>
    <tableColumn id="3" xr3:uid="{E09C6871-FA1E-4432-86F6-BF07CFF28AF6}" name="Spalte2" totalsRowFunction="average" dataDxfId="438" totalsRowDxfId="437"/>
    <tableColumn id="4" xr3:uid="{72996E1B-1937-4373-B309-6DE986C264E2}" name="Spalte3" totalsRowFunction="sum" dataDxfId="436" totalsRowDxfId="435"/>
    <tableColumn id="5" xr3:uid="{4A77FC1D-91D6-4A9A-B2F1-D23E629C654A}" name="Spalte4" totalsRowFunction="sum" dataDxfId="434" totalsRowDxfId="433"/>
    <tableColumn id="6" xr3:uid="{54720407-F130-40ED-A3C7-0B7B2689F551}" name="Spalte12" dataDxfId="432" totalsRowDxfId="431"/>
    <tableColumn id="7" xr3:uid="{1CF97D99-8C10-496A-A595-09DAE967BF07}" name="Spalte23" dataDxfId="430" totalsRowDxfId="429"/>
    <tableColumn id="8" xr3:uid="{9DE0D1E7-D390-4AAD-A260-4A7B5849EE9A}" name="Spalte34" dataDxfId="428" totalsRowDxfId="427"/>
    <tableColumn id="9" xr3:uid="{BBEC6E9F-64E4-4BC3-A7AB-277DC794E9C7}" name="Spalte45" dataDxfId="426" totalsRowDxfId="425"/>
  </tableColumns>
  <tableStyleInfo name="TableStyleLight6 2" showFirstColumn="0" showLastColumn="0" showRowStripes="1" showColumnStripes="0"/>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5" xr:uid="{39499B67-BCA3-496E-9A6B-77F3BE85BEE6}" name="E1_F4_einz_Ostern526" displayName="E1_F4_einz_Ostern526" ref="A72:I82" headerRowDxfId="424" dataDxfId="422" headerRowBorderDxfId="423">
  <tableColumns count="9">
    <tableColumn id="1" xr3:uid="{3B03C039-BCD1-4401-A1DE-8984F5D418F1}" name="Osterferien 2026" totalsRowLabel="Ergebnis" dataDxfId="421" totalsRowDxfId="420">
      <calculatedColumnFormula>#REF!</calculatedColumnFormula>
    </tableColumn>
    <tableColumn id="2" xr3:uid="{8B3261B0-1B86-4FFD-984D-6B46BA7E21D2}" name="1. Klasse" totalsRowFunction="average" dataDxfId="419" totalsRowDxfId="418"/>
    <tableColumn id="3" xr3:uid="{F5BA0650-50BE-4DFF-B2B6-50CB6B1924F9}" name="2. Klasse" totalsRowFunction="average" dataDxfId="417" totalsRowDxfId="416"/>
    <tableColumn id="4" xr3:uid="{6BA4A11D-5823-4AB9-9F66-145397DD4CC6}" name="3. Klasse" totalsRowFunction="sum" dataDxfId="415" totalsRowDxfId="414"/>
    <tableColumn id="5" xr3:uid="{178DB859-7E4E-44E1-B6A2-EF3261C18129}" name="4. Klasse" totalsRowFunction="sum" dataDxfId="413" totalsRowDxfId="412"/>
    <tableColumn id="6" xr3:uid="{29643116-0BF3-4BA8-AFF8-F7BC36FA4C23}" name="1.  Klasse" dataDxfId="411" totalsRowDxfId="410"/>
    <tableColumn id="7" xr3:uid="{AD9C36AA-3057-426B-8F3F-2E861C8F6806}" name="2.  Klasse" dataDxfId="409" totalsRowDxfId="408"/>
    <tableColumn id="8" xr3:uid="{D2F6FCEA-EAAC-40E4-A656-299011A0FC8F}" name="3.  Klasse" dataDxfId="407" totalsRowDxfId="406"/>
    <tableColumn id="9" xr3:uid="{1A737B74-6889-4F3E-88A1-E57B56785050}" name="4.  Klasse" dataDxfId="405" totalsRowDxfId="404"/>
  </tableColumns>
  <tableStyleInfo name="TableStyleLight6 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C7535E52-E35D-4AB1-9B6D-BA3D084BADB6}" name="E1_F4_woche_Weihnachten293" displayName="E1_F4_woche_Weihnachten293" ref="A129:I131" totalsRowShown="0" headerRowDxfId="4120" dataDxfId="4119" tableBorderDxfId="4118">
  <tableColumns count="9">
    <tableColumn id="1" xr3:uid="{429B9CF8-19A9-4D98-A7D8-0546668A8C42}" name="Weihnachtsferien 2025" dataDxfId="4117"/>
    <tableColumn id="2" xr3:uid="{8A97A9E8-1CD9-4DD6-9445-1E27389675F0}" name="Spalte1" dataDxfId="4116"/>
    <tableColumn id="3" xr3:uid="{4DA369C8-0923-4942-A7DC-86F860B695F0}" name="Spalte2" dataDxfId="4115"/>
    <tableColumn id="4" xr3:uid="{33CE13C9-E4D5-4B55-B0DE-3A975AF0AAB1}" name="Spalte3" dataDxfId="4114"/>
    <tableColumn id="5" xr3:uid="{745E85B3-FA73-4082-AB06-DA6EFEBD2C7F}" name="Spalte4" dataDxfId="4113"/>
    <tableColumn id="6" xr3:uid="{5A05FE8F-2796-42EF-99E6-8816AD077C51}" name="Spalte5" dataDxfId="4112"/>
    <tableColumn id="7" xr3:uid="{143799A7-D330-4AA3-830A-6DC20A3BF867}" name="Spalte6" dataDxfId="4111"/>
    <tableColumn id="8" xr3:uid="{7F303CD5-B23C-4D13-A92F-D44052EF7FF9}" name="Spalte7" dataDxfId="4110"/>
    <tableColumn id="9" xr3:uid="{DFC742E0-F5B6-4B03-938B-15E455FC2F76}" name="Spalte8" dataDxfId="4109"/>
  </tableColumns>
  <tableStyleInfo name="TableStyleLight7 2 2" showFirstColumn="0" showLastColumn="0" showRowStripes="1" showColumnStripes="0"/>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6" xr:uid="{6C90B830-C3F6-417E-ADEE-4E6136593643}" name="E1_F4_einz_ChristiHimmelfahrt527" displayName="E1_F4_einz_ChristiHimmelfahrt527" ref="A83:I84" headerRowDxfId="403" dataDxfId="402" totalsRowDxfId="401">
  <tableColumns count="9">
    <tableColumn id="1" xr3:uid="{E76D4EBD-EEA2-4136-AE1B-527F5C2EBE92}" name="Christi Himmelfahrt 2026" totalsRowLabel="Ergebnis" dataDxfId="400"/>
    <tableColumn id="2" xr3:uid="{22E33595-C8B3-4FFC-A481-41F9BFAF3B40}" name="Spalte1" totalsRowFunction="average" dataDxfId="399" totalsRowDxfId="398"/>
    <tableColumn id="3" xr3:uid="{99D84A0E-D125-4A1C-9806-85EA3B9F0279}" name="Spalte2" totalsRowFunction="average" dataDxfId="397" totalsRowDxfId="396"/>
    <tableColumn id="4" xr3:uid="{F0CE69E3-B0C6-4D20-8B24-658C79A56A98}" name="Spalte3" totalsRowFunction="sum" dataDxfId="395" totalsRowDxfId="394"/>
    <tableColumn id="5" xr3:uid="{2EF4B443-1E7C-4A0D-82D0-7C69D26C76B1}" name="Spalte4" totalsRowFunction="sum" dataDxfId="393" totalsRowDxfId="392"/>
    <tableColumn id="6" xr3:uid="{91146348-80E6-45C7-9232-27FB3AC87CCA}" name="Spalte12" dataDxfId="391" totalsRowDxfId="390"/>
    <tableColumn id="7" xr3:uid="{844A5737-689C-4436-82A4-0A8A5C957FB5}" name="Spalte23" dataDxfId="389" totalsRowDxfId="388"/>
    <tableColumn id="8" xr3:uid="{A482BF1F-EFD6-4808-A5DA-27101C32EF86}" name="Spalte34" dataDxfId="387" totalsRowDxfId="386"/>
    <tableColumn id="9" xr3:uid="{920C8D2B-0103-4CFB-942A-7A68FC276B3C}" name="Spalte45" dataDxfId="385" totalsRowDxfId="384"/>
  </tableColumns>
  <tableStyleInfo name="TableStyleLight6 2" showFirstColumn="0" showLastColumn="0" showRowStripes="1" showColumnStripes="0"/>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7" xr:uid="{C5EB322C-0353-4AF8-9ECB-E816CF7B1391}" name="E1_F4_einz_Pfingsten528" displayName="E1_F4_einz_Pfingsten528" ref="A85:I86" headerRowDxfId="383" dataDxfId="382" totalsRowDxfId="381">
  <tableColumns count="9">
    <tableColumn id="1" xr3:uid="{D2398311-77D7-4FDB-A4C8-1351126834E1}" name="Pfingsten 2026" totalsRowLabel="Ergebnis" dataDxfId="380" totalsRowDxfId="379"/>
    <tableColumn id="2" xr3:uid="{ABDEAE9E-E925-4C7A-B505-201666665B45}" name="Spalte1" totalsRowFunction="average" dataDxfId="378" totalsRowDxfId="377"/>
    <tableColumn id="3" xr3:uid="{C268CD31-8E7A-45FA-BD1E-1653FA53802D}" name="Spalte2" totalsRowFunction="average" dataDxfId="376" totalsRowDxfId="375"/>
    <tableColumn id="4" xr3:uid="{FF0071B1-888A-41F0-B219-EAE9E327B5CC}" name="Spalte3" totalsRowFunction="sum" dataDxfId="374" totalsRowDxfId="373"/>
    <tableColumn id="5" xr3:uid="{606A72EE-6074-4F57-8EEE-EE56B6C34481}" name="Spalte4" totalsRowFunction="sum" dataDxfId="372" totalsRowDxfId="371"/>
    <tableColumn id="6" xr3:uid="{C6A33391-2200-4918-A11E-7AD6B4CE6604}" name="Spalte12" dataDxfId="370" totalsRowDxfId="369"/>
    <tableColumn id="7" xr3:uid="{D366FB4B-0156-42B7-943F-E1AF4BD2ED7E}" name="Spalte23" dataDxfId="368" totalsRowDxfId="367"/>
    <tableColumn id="8" xr3:uid="{C75C5204-BA43-47A2-BD91-96164056C83E}" name="Spalte34" dataDxfId="366" totalsRowDxfId="365"/>
    <tableColumn id="9" xr3:uid="{A0C7122C-A754-4254-9C80-27EFA172B9A2}" name="Spalte45" dataDxfId="364" totalsRowDxfId="363"/>
  </tableColumns>
  <tableStyleInfo name="TableStyleLight6 2" showFirstColumn="0" showLastColumn="0" showRowStripes="1" showColumnStripes="0"/>
</table>
</file>

<file path=xl/tables/table2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8" xr:uid="{F3C033CD-6B63-41C1-B02B-8EC125314848}" name="E1_F4_einz_Sommer529" displayName="E1_F4_einz_Sommer529" ref="A87:I119" headerRowDxfId="362" dataDxfId="361" totalsRowDxfId="360">
  <tableColumns count="9">
    <tableColumn id="1" xr3:uid="{15B8FB00-678E-4D99-9717-3AD643181D91}" name="Sommerferien 2026" totalsRowLabel="Ergebnis" dataDxfId="359" totalsRowDxfId="358">
      <calculatedColumnFormula>#REF!</calculatedColumnFormula>
    </tableColumn>
    <tableColumn id="2" xr3:uid="{722E48C0-80F4-421D-8FED-67A617E06B72}" name="1. Klasse" totalsRowFunction="average" dataDxfId="357" totalsRowDxfId="356"/>
    <tableColumn id="3" xr3:uid="{1F18F2A6-2D41-4701-8ADF-2EEF574340FF}" name="2. Klasse" totalsRowFunction="average" dataDxfId="355" totalsRowDxfId="354"/>
    <tableColumn id="4" xr3:uid="{9DB9AADF-0DF1-41E1-A7C6-3F07415C1890}" name="3. Klasse" totalsRowFunction="sum" dataDxfId="353" totalsRowDxfId="352"/>
    <tableColumn id="5" xr3:uid="{BE0C53B5-4C62-4602-AE58-BBEE37A3AB00}" name="4. Klasse" totalsRowFunction="sum" dataDxfId="351" totalsRowDxfId="350"/>
    <tableColumn id="6" xr3:uid="{E3F76FAA-9175-411F-94F4-E0A445B41DDC}" name="1.  Klasse" dataDxfId="349" totalsRowDxfId="348"/>
    <tableColumn id="7" xr3:uid="{BE3AC091-B4FA-4DBF-A14F-743D2A3623BF}" name="2.  Klasse" dataDxfId="347" totalsRowDxfId="346"/>
    <tableColumn id="8" xr3:uid="{E33CD8CC-C2F1-49A3-A942-3F936816B685}" name="3.  Klasse" dataDxfId="345" totalsRowDxfId="344"/>
    <tableColumn id="9" xr3:uid="{A18FAC61-4C3A-41BD-870B-18AFE4B8DA1D}" name="4.  Klasse" dataDxfId="343" totalsRowDxfId="342"/>
  </tableColumns>
  <tableStyleInfo name="TableStyleLight6 2" showFirstColumn="0" showLastColumn="0" showRowStripes="1" showColumnStripes="0"/>
</table>
</file>

<file path=xl/tables/table2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9" xr:uid="{E7653B0E-4269-41AE-B4D0-E62A67E46745}" name="E1_F4_woche_Herbst530" displayName="E1_F4_woche_Herbst530" ref="A126:I128" totalsRowShown="0" headerRowDxfId="341" dataDxfId="340" tableBorderDxfId="339">
  <tableColumns count="9">
    <tableColumn id="1" xr3:uid="{220DB110-81DE-40F4-B76E-B36A6C054AF7}" name="Herbstferien 2025" dataDxfId="338"/>
    <tableColumn id="2" xr3:uid="{9EA19E96-6396-402C-8B7E-B5537FD307B7}" name="Spalte1" dataDxfId="337"/>
    <tableColumn id="3" xr3:uid="{E3DFD224-E0D9-42EA-B3A7-8407EBE8023F}" name="Spalte2" dataDxfId="336"/>
    <tableColumn id="4" xr3:uid="{0DED9930-3163-4525-BBEA-4F61D259DDCE}" name="Spalte3" dataDxfId="335"/>
    <tableColumn id="5" xr3:uid="{F9A7993A-3863-4938-BBB0-9AEC11ACC98C}" name="Spalte4" dataDxfId="334"/>
    <tableColumn id="6" xr3:uid="{84AA2D0C-0939-43FE-BA50-19EF00536440}" name="Spalte5" dataDxfId="333"/>
    <tableColumn id="7" xr3:uid="{B498AB5F-A629-4DA4-BD0A-0484C58B36B0}" name="Spalte6" dataDxfId="332"/>
    <tableColumn id="8" xr3:uid="{5BDB2B55-8A80-48FC-8401-5EBD72D53E83}" name="Spalte7" dataDxfId="331"/>
    <tableColumn id="9" xr3:uid="{6C365507-F5E7-4374-9167-87D5722FB784}" name="Spalte8" dataDxfId="330"/>
  </tableColumns>
  <tableStyleInfo name="TableStyleLight7 2 2" showFirstColumn="0" showLastColumn="0" showRowStripes="1" showColumnStripes="0"/>
</table>
</file>

<file path=xl/tables/table2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0" xr:uid="{E1945744-D322-4259-8033-1D25E9530141}" name="E1_F4_woche_Weihnachten531" displayName="E1_F4_woche_Weihnachten531" ref="A129:I131" totalsRowShown="0" headerRowDxfId="329" dataDxfId="328" tableBorderDxfId="327">
  <tableColumns count="9">
    <tableColumn id="1" xr3:uid="{B5423915-D705-4C45-9BE2-109A780A7CCE}" name="Weihnachtsferien 2025" dataDxfId="326"/>
    <tableColumn id="2" xr3:uid="{4E5250EB-D5D3-4B1D-98A2-34F498D9BDB3}" name="Spalte1" dataDxfId="325"/>
    <tableColumn id="3" xr3:uid="{9467CD0F-4E4A-4B22-8B81-E57857B1B945}" name="Spalte2" dataDxfId="324"/>
    <tableColumn id="4" xr3:uid="{94EA4C11-AE8D-4471-B606-8E7F9125C6F1}" name="Spalte3" dataDxfId="323"/>
    <tableColumn id="5" xr3:uid="{77E46B16-A8B4-468C-930A-8F30C24AA219}" name="Spalte4" dataDxfId="322"/>
    <tableColumn id="6" xr3:uid="{CE2F2B53-9171-4375-A5CB-F3EE21B462F2}" name="Spalte5" dataDxfId="321"/>
    <tableColumn id="7" xr3:uid="{7354CE35-C3FC-4B40-A5D0-8BE1656127C2}" name="Spalte6" dataDxfId="320"/>
    <tableColumn id="8" xr3:uid="{63213F86-FB21-4D3C-9D00-952F4D8E5E01}" name="Spalte7" dataDxfId="319"/>
    <tableColumn id="9" xr3:uid="{4399202F-0480-4BD7-9DAA-7872684AD500}" name="Spalte8" dataDxfId="318"/>
  </tableColumns>
  <tableStyleInfo name="TableStyleLight7 2 2" showFirstColumn="0" showLastColumn="0" showRowStripes="1" showColumnStripes="0"/>
</table>
</file>

<file path=xl/tables/table2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1" xr:uid="{6C2EFDE3-2438-46E1-8BA4-70E231AAF182}" name="E1_F4_woche_Winter532" displayName="E1_F4_woche_Winter532" ref="A132:I133" totalsRowShown="0" headerRowDxfId="317" dataDxfId="316" tableBorderDxfId="315">
  <tableColumns count="9">
    <tableColumn id="1" xr3:uid="{63524FF5-220D-4F76-B453-F9C334284D53}" name="Winterferien 2026" dataDxfId="314"/>
    <tableColumn id="2" xr3:uid="{318DED12-611A-4ABB-BA8A-258BDBB68883}" name="Spalte1" dataDxfId="313"/>
    <tableColumn id="3" xr3:uid="{8103319B-4944-4879-A528-C0D992940B10}" name="Spalte2" dataDxfId="312"/>
    <tableColumn id="4" xr3:uid="{C52BD9BD-E97C-4176-A3BC-DA7816D66758}" name="Spalte3" dataDxfId="311"/>
    <tableColumn id="5" xr3:uid="{9C731F3B-2474-4C87-9A0C-1517E2F37F62}" name="Spalte4" dataDxfId="310"/>
    <tableColumn id="6" xr3:uid="{AA371633-67B4-455B-A0CB-C336B151EB4E}" name="Spalte5" dataDxfId="309"/>
    <tableColumn id="7" xr3:uid="{0D1B781B-D5BD-4E35-890B-85B4AD8D142F}" name="Spalte6" dataDxfId="308"/>
    <tableColumn id="8" xr3:uid="{C42373C6-1BC9-4166-8AA3-1138495370E0}" name="Spalte7" dataDxfId="307"/>
    <tableColumn id="9" xr3:uid="{E3DF50E5-51D6-4814-8A49-71F70585186B}" name="Spalte8" dataDxfId="306"/>
  </tableColumns>
  <tableStyleInfo name="TableStyleLight7 2 2" showFirstColumn="0" showLastColumn="0" showRowStripes="1" showColumnStripes="0"/>
</table>
</file>

<file path=xl/tables/table2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2" xr:uid="{65947F21-2E93-443E-A606-6284AA58B418}" name="E1_F4_woche_Ostern533" displayName="E1_F4_woche_Ostern533" ref="A134:I136" totalsRowShown="0" headerRowDxfId="305" dataDxfId="304" tableBorderDxfId="303">
  <tableColumns count="9">
    <tableColumn id="1" xr3:uid="{F82F6DB0-4207-491B-86E1-0C6632DB39CC}" name="Osterferien 2026" dataDxfId="302"/>
    <tableColumn id="2" xr3:uid="{CAB92477-2C0B-4B45-BF40-84F777A2C8DA}" name="Spalte1" dataDxfId="301"/>
    <tableColumn id="3" xr3:uid="{EBA17CD3-F8F8-4B48-BA21-4F2604A29EF1}" name="Spalte2" dataDxfId="300"/>
    <tableColumn id="4" xr3:uid="{A5C17AE3-6D1E-4D57-8E99-276BDC6CFDCC}" name="Spalte3" dataDxfId="299"/>
    <tableColumn id="5" xr3:uid="{76398E5A-67A1-42E2-8375-538B3610127A}" name="Spalte4" dataDxfId="298"/>
    <tableColumn id="6" xr3:uid="{99FAA823-34D4-49B2-A969-F2B9263B69CE}" name="Spalte5" dataDxfId="297"/>
    <tableColumn id="7" xr3:uid="{B019CC5B-E3F1-4D3F-A7EA-AEA3E8DA8984}" name="Spalte6" dataDxfId="296"/>
    <tableColumn id="8" xr3:uid="{E50CA4D6-2213-4E0F-96D0-A9DFC19B778F}" name="Spalte7" dataDxfId="295"/>
    <tableColumn id="9" xr3:uid="{072D0C37-7DDF-4A38-938A-26FD9B79D068}" name="Spalte8" dataDxfId="294"/>
  </tableColumns>
  <tableStyleInfo name="TableStyleLight7 2 2" showFirstColumn="0" showLastColumn="0" showRowStripes="1" showColumnStripes="0"/>
</table>
</file>

<file path=xl/tables/table2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3" xr:uid="{5603414D-ADA2-4AE9-840F-6E86B4C6CEF6}" name="E1_F4_woche_ChristHimmelfahrt534" displayName="E1_F4_woche_ChristHimmelfahrt534" ref="A137:I138" totalsRowShown="0" headerRowDxfId="293" dataDxfId="292" tableBorderDxfId="291">
  <tableColumns count="9">
    <tableColumn id="1" xr3:uid="{BF6DDB31-C015-4F2D-B824-BE96AD4458D4}" name="Christi Himmelfahrt 2026" dataDxfId="290"/>
    <tableColumn id="2" xr3:uid="{3363EAC2-1577-457D-B9FB-364951DDEFE9}" name="Spalte1" dataDxfId="289"/>
    <tableColumn id="3" xr3:uid="{CAFF08EE-EB25-4B91-AB1A-37393007B69C}" name="Spalte2" dataDxfId="288"/>
    <tableColumn id="4" xr3:uid="{A5AA8E71-5826-4136-A639-423DBECA3B6E}" name="Spalte3" dataDxfId="287"/>
    <tableColumn id="5" xr3:uid="{C3D39CEB-4FF0-4D89-9594-B8CAC35C8409}" name="Spalte4" dataDxfId="286"/>
    <tableColumn id="6" xr3:uid="{ADE3940C-8027-4803-9C85-6A2C0C2D262D}" name="Spalte5" dataDxfId="285"/>
    <tableColumn id="7" xr3:uid="{12DEC91F-1404-4831-9075-6765CDBD0255}" name="Spalte6" dataDxfId="284"/>
    <tableColumn id="8" xr3:uid="{8523C1EA-AEE4-4EB7-BFD9-8896CFEEF1AB}" name="Spalte7" dataDxfId="283"/>
    <tableColumn id="9" xr3:uid="{1813A9A9-5849-4F91-AD33-66CA48C49C4B}" name="Spalte8" dataDxfId="282"/>
  </tableColumns>
  <tableStyleInfo name="TableStyleLight7 2 2" showFirstColumn="0" showLastColumn="0" showRowStripes="1" showColumnStripes="0"/>
</table>
</file>

<file path=xl/tables/table2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4" xr:uid="{0D2C16D2-2DFD-454B-909F-9020BEA40BC8}" name="E1_F4_woche_Sommer535" displayName="E1_F4_woche_Sommer535" ref="A141:I148" totalsRowShown="0">
  <tableColumns count="9">
    <tableColumn id="1" xr3:uid="{45F17737-1D4F-4846-8257-2D35B113E6F3}" name="Sommerferien 2026"/>
    <tableColumn id="2" xr3:uid="{BC8D7C49-5FD9-4F42-9773-A3ACDA3EF724}" name="Spalte1" dataDxfId="281"/>
    <tableColumn id="3" xr3:uid="{5AD523C1-801D-4E4A-AEE7-E8D35B5D1D58}" name="Spalte2" dataDxfId="280"/>
    <tableColumn id="4" xr3:uid="{E820E957-4A22-4EEC-A26B-369F17D6418B}" name="Spalte3" dataDxfId="279"/>
    <tableColumn id="5" xr3:uid="{0662646A-5C39-4A3F-84C9-F36F9595F47D}" name="Spalte4" dataDxfId="278"/>
    <tableColumn id="6" xr3:uid="{E0D51BBF-DC2A-4BDD-9245-9A98FA7A7B7B}" name="Spalte5"/>
    <tableColumn id="7" xr3:uid="{E11F4DBA-99BA-488B-85A1-BAD2BC247262}" name="Spalte6" dataDxfId="277"/>
    <tableColumn id="8" xr3:uid="{3A60C0A5-9B6C-488C-B244-851C80A42147}" name="Spalte7" dataDxfId="276"/>
    <tableColumn id="9" xr3:uid="{A3C5237C-D0AB-4790-908D-ED9183CCD433}" name="Spalte8" dataDxfId="275"/>
  </tableColumns>
  <tableStyleInfo name="TableStyleLight7 2" showFirstColumn="0" showLastColumn="0" showRowStripes="1" showColumnStripes="0"/>
</table>
</file>

<file path=xl/tables/table2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5" xr:uid="{ED90A622-2C5B-46E8-8362-3C8ED8BD0145}" name="E1_F4_woche_Pfingsten536" displayName="E1_F4_woche_Pfingsten536" ref="A139:I140" totalsRowShown="0" headerRowDxfId="274" dataDxfId="273" tableBorderDxfId="272">
  <tableColumns count="9">
    <tableColumn id="1" xr3:uid="{5628BA3B-FE98-4FB2-8939-2B570D27050B}" name="Pfingsten 2026" dataDxfId="271"/>
    <tableColumn id="2" xr3:uid="{9A846AAA-1976-4D50-A8B6-B07025AB2046}" name="Spalte1" dataDxfId="270"/>
    <tableColumn id="3" xr3:uid="{11B104FE-E1AA-40B5-A4AE-7BEBBBB489C3}" name="Spalte2" dataDxfId="269"/>
    <tableColumn id="4" xr3:uid="{9E54C62C-94E6-4A6D-8EF7-8E1022804D2C}" name="Spalte3" dataDxfId="268"/>
    <tableColumn id="5" xr3:uid="{1B0CE078-A5D4-46E4-BCCD-68DC4B8DD433}" name="Spalte4" dataDxfId="267"/>
    <tableColumn id="6" xr3:uid="{759E63D0-E6E5-4716-B7D2-F8F029AB3419}" name="Spalte5" dataDxfId="266"/>
    <tableColumn id="7" xr3:uid="{1596B6E8-6A3E-4E21-AD05-54F9C277D1F7}" name="Spalte6" dataDxfId="265"/>
    <tableColumn id="8" xr3:uid="{73BC2A1B-58A4-4A2B-A484-8875B3BA7AE9}" name="Spalte7" dataDxfId="264"/>
    <tableColumn id="9" xr3:uid="{8975BC71-F906-4A19-A508-A22E47DA00BF}" name="Spalte8" dataDxfId="263"/>
  </tableColumns>
  <tableStyleInfo name="TableStyleLight7 2 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3" xr:uid="{41355732-5544-4B67-9A7F-242D21312E6B}" name="E1_F4_woche_Winter294" displayName="E1_F4_woche_Winter294" ref="A132:I133" totalsRowShown="0" headerRowDxfId="4108" dataDxfId="4107" tableBorderDxfId="4106">
  <tableColumns count="9">
    <tableColumn id="1" xr3:uid="{84019398-FFFD-417B-A0B7-AC38E7F711FA}" name="Winterferien 2026" dataDxfId="4105"/>
    <tableColumn id="2" xr3:uid="{7327882B-4B8B-46E6-9F06-4A17BF01197B}" name="Spalte1" dataDxfId="4104"/>
    <tableColumn id="3" xr3:uid="{A862BDF0-182E-447C-B4B5-B7FFF45AC32E}" name="Spalte2" dataDxfId="4103"/>
    <tableColumn id="4" xr3:uid="{5C7AB8F3-2804-4CF0-BA65-A110432AB66F}" name="Spalte3" dataDxfId="4102"/>
    <tableColumn id="5" xr3:uid="{89206D98-E2F1-4C6C-8178-9B4A9110B0AF}" name="Spalte4" dataDxfId="4101"/>
    <tableColumn id="6" xr3:uid="{4090BC9A-3CA6-4FC9-8406-BDCAB28AE7FD}" name="Spalte5" dataDxfId="4100"/>
    <tableColumn id="7" xr3:uid="{DC71BAE8-EFAC-4905-8861-EAAB2DEEB05E}" name="Spalte6" dataDxfId="4099"/>
    <tableColumn id="8" xr3:uid="{20836E1B-A2EF-4127-B272-DB221801F503}" name="Spalte7" dataDxfId="4098"/>
    <tableColumn id="9" xr3:uid="{A72A83A6-CE0F-4A99-A180-0C6D029D1778}" name="Spalte8" dataDxfId="4097"/>
  </tableColumns>
  <tableStyleInfo name="TableStyleLight7 2 2" showFirstColumn="0" showLastColumn="0" showRowStripes="1" showColumnStripes="0"/>
</table>
</file>

<file path=xl/tables/table2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6" xr:uid="{81C1E7F7-3464-4FDD-836D-5FA2EE1C18DE}" name="E1_F4_einz_Herbst537" displayName="E1_F4_einz_Herbst537" ref="A44:I54" headerRowDxfId="262" dataDxfId="261">
  <tableColumns count="9">
    <tableColumn id="1" xr3:uid="{68370F4C-A3CD-4B63-9BC9-1F48DEB5C71D}" name="Herbstferien 2025" totalsRowLabel="Ergebnis" dataDxfId="260">
      <calculatedColumnFormula>#REF!</calculatedColumnFormula>
    </tableColumn>
    <tableColumn id="2" xr3:uid="{5B15BD9A-2ED1-45F4-A1C0-B09BE65EDFC9}" name="1. Klasse_x000a_(5 - 7,5 J.)" totalsRowFunction="average" dataDxfId="259" totalsRowDxfId="258"/>
    <tableColumn id="3" xr3:uid="{2E2F7251-416B-4583-8A47-AFA5533E1383}" name="2. Klasse _x000a_(7,5 - 8,5 J.)" totalsRowFunction="average" dataDxfId="257" totalsRowDxfId="256"/>
    <tableColumn id="4" xr3:uid="{28349AE7-6FAC-4F99-88AD-1C53D52CBDD3}" name="3. Klasse_x000a_(8,5 - 9,5 J.)" totalsRowFunction="sum" dataDxfId="255" totalsRowDxfId="254"/>
    <tableColumn id="5" xr3:uid="{4849F59C-CC4D-4148-BA01-8E894C802234}" name="4. Klasse_x000a_(9,5 - 10,5 J.)" totalsRowFunction="sum" dataDxfId="253" totalsRowDxfId="252"/>
    <tableColumn id="6" xr3:uid="{4559622F-1D18-4EE7-8CB2-898BE4B45F65}" name="1. Klasse_x000a_(5 - 7,5 J)" dataDxfId="251" totalsRowDxfId="250"/>
    <tableColumn id="7" xr3:uid="{6D7884E0-6B86-483D-A03B-4E498B431D45}" name="2. Klasse _x000a_(7,5 - 8,5 J)" dataDxfId="249" totalsRowDxfId="248"/>
    <tableColumn id="8" xr3:uid="{C3D46EDE-8875-4162-B5B1-6112DDB41691}" name="3. Klasse_x000a_(8,5 - 9,5 J)" dataDxfId="247" totalsRowDxfId="246"/>
    <tableColumn id="9" xr3:uid="{02F3E56D-9A76-4939-AFEE-D1D2F7D70FCE}" name="4. Klasse_x000a_(9,5 - 10,5 J)" dataDxfId="245" totalsRowDxfId="244"/>
  </tableColumns>
  <tableStyleInfo name="TableStyleLight6 2" showFirstColumn="0" showLastColumn="0" showRowStripes="1" showColumnStripes="0"/>
</table>
</file>

<file path=xl/tables/table2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7" xr:uid="{E4253322-8170-4BCD-A908-99AFB36DA432}" name="E1_F4_einz_Weihnachten538" displayName="E1_F4_einz_Weihnachten538" ref="A55:I65" headerRowDxfId="243" dataDxfId="242">
  <tableColumns count="9">
    <tableColumn id="1" xr3:uid="{6775ABEB-8746-4326-AC0B-9AA218F61AC0}" name="Weihnachtsferien 2025" totalsRowLabel="Ergebnis" dataDxfId="241" totalsRowDxfId="240">
      <calculatedColumnFormula>#REF!</calculatedColumnFormula>
    </tableColumn>
    <tableColumn id="2" xr3:uid="{F92A97FE-EF69-4A0A-BC3F-B9B208B6F879}" name="Spalte1" totalsRowFunction="average" dataDxfId="239" totalsRowDxfId="238"/>
    <tableColumn id="3" xr3:uid="{291E20EE-9792-4FE7-9DC0-31366F07A081}" name="Spalte2" totalsRowFunction="average" dataDxfId="237" totalsRowDxfId="236"/>
    <tableColumn id="4" xr3:uid="{EB90D1DA-7B11-4031-8576-5735F765796C}" name="Spalte3" totalsRowFunction="sum" dataDxfId="235" totalsRowDxfId="234"/>
    <tableColumn id="5" xr3:uid="{2C0B8C3C-F33B-415C-A90D-B695249B0416}" name="Spalte4" totalsRowFunction="sum" dataDxfId="233" totalsRowDxfId="232"/>
    <tableColumn id="6" xr3:uid="{02B4097F-F9CF-44AB-9867-6186ECB8F237}" name="Spalte12" dataDxfId="231" totalsRowDxfId="230"/>
    <tableColumn id="7" xr3:uid="{E6868361-76CC-432F-8270-75376BB0AE58}" name="Spalte23" dataDxfId="229" totalsRowDxfId="228"/>
    <tableColumn id="8" xr3:uid="{A1D623F8-2C4B-4CB2-AF87-2E46789E4FB8}" name="Spalte34" dataDxfId="227" totalsRowDxfId="226"/>
    <tableColumn id="9" xr3:uid="{5527E4E1-25BC-4E50-BB60-34F3641858F8}" name="Spalte45" dataDxfId="225" totalsRowDxfId="224"/>
  </tableColumns>
  <tableStyleInfo name="TableStyleLight6 2" showFirstColumn="0" showLastColumn="0" showRowStripes="1" showColumnStripes="0"/>
</table>
</file>

<file path=xl/tables/table2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8" xr:uid="{2B435509-F7C3-4541-A7F6-F034EC376A7D}" name="E1_F4_einz_Winter539" displayName="E1_F4_einz_Winter539" ref="A66:I71" headerRowDxfId="223" dataDxfId="221" totalsRowDxfId="220" headerRowBorderDxfId="222">
  <tableColumns count="9">
    <tableColumn id="1" xr3:uid="{DB9013AC-BC0F-454D-BF2D-0858AC8B0DFA}" name="Winterferien 2026" totalsRowLabel="Ergebnis" dataDxfId="219" totalsRowDxfId="218">
      <calculatedColumnFormula>#REF!</calculatedColumnFormula>
    </tableColumn>
    <tableColumn id="2" xr3:uid="{D8006787-E15C-4C63-951C-A0679049B55A}" name="Spalte1" totalsRowFunction="average" dataDxfId="217" totalsRowDxfId="216"/>
    <tableColumn id="3" xr3:uid="{D42AE877-9F56-4B2B-B6D7-20AA0D634F66}" name="Spalte2" totalsRowFunction="average" dataDxfId="215" totalsRowDxfId="214"/>
    <tableColumn id="4" xr3:uid="{6CF6BC24-5B8A-4F4E-AF9A-241C8D1C61AC}" name="Spalte3" totalsRowFunction="sum" dataDxfId="213" totalsRowDxfId="212"/>
    <tableColumn id="5" xr3:uid="{2EC76206-72D9-4057-A9D2-DC6DC8082867}" name="Spalte4" totalsRowFunction="sum" dataDxfId="211" totalsRowDxfId="210"/>
    <tableColumn id="6" xr3:uid="{9FB2D3B9-519F-4CF3-AC60-C44F2D9E2BF2}" name="Spalte12" dataDxfId="209" totalsRowDxfId="208"/>
    <tableColumn id="7" xr3:uid="{DF573C2C-0689-4516-BEC7-EEB92F69A1C1}" name="Spalte23" dataDxfId="207" totalsRowDxfId="206"/>
    <tableColumn id="8" xr3:uid="{796209E8-78A4-4204-8E44-2F140B4BDE1C}" name="Spalte34" dataDxfId="205" totalsRowDxfId="204"/>
    <tableColumn id="9" xr3:uid="{0FA41C55-4C86-4A27-9755-BCA5C15CF7E8}" name="Spalte45" dataDxfId="203" totalsRowDxfId="202"/>
  </tableColumns>
  <tableStyleInfo name="TableStyleLight6 2" showFirstColumn="0" showLastColumn="0" showRowStripes="1" showColumnStripes="0"/>
</table>
</file>

<file path=xl/tables/table2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9" xr:uid="{3BE848E9-DC86-48C5-8255-7DDBC5D24E8A}" name="E1_F4_einz_Ostern540" displayName="E1_F4_einz_Ostern540" ref="A72:I82" headerRowDxfId="201" dataDxfId="199" headerRowBorderDxfId="200">
  <tableColumns count="9">
    <tableColumn id="1" xr3:uid="{C9D42944-3043-4886-8BF0-A43738BEE04A}" name="Osterferien 2026" totalsRowLabel="Ergebnis" dataDxfId="198" totalsRowDxfId="197">
      <calculatedColumnFormula>#REF!</calculatedColumnFormula>
    </tableColumn>
    <tableColumn id="2" xr3:uid="{4D7C6C9B-4ECD-4473-ACCB-DB5A1FFCDCB0}" name="1. Klasse" totalsRowFunction="average" dataDxfId="196" totalsRowDxfId="195"/>
    <tableColumn id="3" xr3:uid="{A1C703F5-5901-4195-9B29-33927BA8783E}" name="2. Klasse" totalsRowFunction="average" dataDxfId="194" totalsRowDxfId="193"/>
    <tableColumn id="4" xr3:uid="{EA395E46-6B5A-44AE-B0B8-C4156B34887F}" name="3. Klasse" totalsRowFunction="sum" dataDxfId="192" totalsRowDxfId="191"/>
    <tableColumn id="5" xr3:uid="{F2A49D57-AEA6-42FB-8A84-A829EFE480FD}" name="4. Klasse" totalsRowFunction="sum" dataDxfId="190" totalsRowDxfId="189"/>
    <tableColumn id="6" xr3:uid="{3815D76A-6043-4B5A-8B54-DE8C1D92A5C0}" name="1.  Klasse" dataDxfId="188" totalsRowDxfId="187"/>
    <tableColumn id="7" xr3:uid="{F3F56007-93C2-4735-97B2-82BAFAACB69B}" name="2.  Klasse" dataDxfId="186" totalsRowDxfId="185"/>
    <tableColumn id="8" xr3:uid="{DD636BE0-34DB-4C68-AE7D-187DB807A257}" name="3.  Klasse" dataDxfId="184" totalsRowDxfId="183"/>
    <tableColumn id="9" xr3:uid="{4941FCCE-B0AA-4E79-AC40-BF4F2168AF1A}" name="4.  Klasse" dataDxfId="182" totalsRowDxfId="181"/>
  </tableColumns>
  <tableStyleInfo name="TableStyleLight6 2" showFirstColumn="0" showLastColumn="0" showRowStripes="1" showColumnStripes="0"/>
</table>
</file>

<file path=xl/tables/table2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0" xr:uid="{FB9E80FA-702E-4E04-94CA-1180E5341AAC}" name="E1_F4_einz_ChristiHimmelfahrt541" displayName="E1_F4_einz_ChristiHimmelfahrt541" ref="A83:I84" headerRowDxfId="180" dataDxfId="179" totalsRowDxfId="178">
  <tableColumns count="9">
    <tableColumn id="1" xr3:uid="{2B93F645-A1B4-4DDC-89EF-15F327EF3693}" name="Christi Himmelfahrt 2026" totalsRowLabel="Ergebnis" dataDxfId="177"/>
    <tableColumn id="2" xr3:uid="{A55A243F-EC68-4054-89C6-EEC1BCA25FE9}" name="Spalte1" totalsRowFunction="average" dataDxfId="176" totalsRowDxfId="175"/>
    <tableColumn id="3" xr3:uid="{D361A73F-1F16-45F4-AF80-73F1D2E669A9}" name="Spalte2" totalsRowFunction="average" dataDxfId="174" totalsRowDxfId="173"/>
    <tableColumn id="4" xr3:uid="{C34BF32F-54C1-4730-ADCD-6D982B581895}" name="Spalte3" totalsRowFunction="sum" dataDxfId="172" totalsRowDxfId="171"/>
    <tableColumn id="5" xr3:uid="{2BB3B9AB-A19D-4C48-88FB-B6AFC07CB1E2}" name="Spalte4" totalsRowFunction="sum" dataDxfId="170" totalsRowDxfId="169"/>
    <tableColumn id="6" xr3:uid="{FBFD24BD-2003-4529-BDBC-B4C6829662B5}" name="Spalte12" dataDxfId="168" totalsRowDxfId="167"/>
    <tableColumn id="7" xr3:uid="{080D3BB7-549E-4FAB-A180-7CB46EB9D7BE}" name="Spalte23" dataDxfId="166" totalsRowDxfId="165"/>
    <tableColumn id="8" xr3:uid="{BB3B891B-501A-47D4-8572-3DFEF53F3B70}" name="Spalte34" dataDxfId="164" totalsRowDxfId="163"/>
    <tableColumn id="9" xr3:uid="{DEE7945A-2BFD-496F-B9CA-A01B39745814}" name="Spalte45" dataDxfId="162" totalsRowDxfId="161"/>
  </tableColumns>
  <tableStyleInfo name="TableStyleLight6 2" showFirstColumn="0" showLastColumn="0" showRowStripes="1" showColumnStripes="0"/>
</table>
</file>

<file path=xl/tables/table2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1" xr:uid="{8BAA3974-94B9-482D-8CF0-F472B45B580D}" name="E1_F4_einz_Pfingsten542" displayName="E1_F4_einz_Pfingsten542" ref="A85:I86" headerRowDxfId="160" dataDxfId="159" totalsRowDxfId="158">
  <tableColumns count="9">
    <tableColumn id="1" xr3:uid="{CC732A01-DAA4-42CC-A8B6-B3B55052E6A8}" name="Pfingsten 2026" totalsRowLabel="Ergebnis" dataDxfId="157" totalsRowDxfId="156"/>
    <tableColumn id="2" xr3:uid="{64DFB43A-181B-462C-A084-D06412092838}" name="Spalte1" totalsRowFunction="average" dataDxfId="155" totalsRowDxfId="154"/>
    <tableColumn id="3" xr3:uid="{BE35FE45-E3A6-440E-ABB2-55CE1C7F0696}" name="Spalte2" totalsRowFunction="average" dataDxfId="153" totalsRowDxfId="152"/>
    <tableColumn id="4" xr3:uid="{7A1BB9B6-D95A-47C9-9247-99CE555E02F3}" name="Spalte3" totalsRowFunction="sum" dataDxfId="151" totalsRowDxfId="150"/>
    <tableColumn id="5" xr3:uid="{8D6381DE-B168-4602-ABA5-481B6CB5E256}" name="Spalte4" totalsRowFunction="sum" dataDxfId="149" totalsRowDxfId="148"/>
    <tableColumn id="6" xr3:uid="{8E15EB4A-8E66-4FBA-90D5-817EB3238090}" name="Spalte12" dataDxfId="147" totalsRowDxfId="146"/>
    <tableColumn id="7" xr3:uid="{DE86D997-2E4F-47EC-8BCE-503CD08418C1}" name="Spalte23" dataDxfId="145" totalsRowDxfId="144"/>
    <tableColumn id="8" xr3:uid="{0972A7E2-0302-4B93-A79F-30ADA818865F}" name="Spalte34" dataDxfId="143" totalsRowDxfId="142"/>
    <tableColumn id="9" xr3:uid="{FE7ECFDF-C668-49F6-A35C-EE14D58414DD}" name="Spalte45" dataDxfId="141" totalsRowDxfId="140"/>
  </tableColumns>
  <tableStyleInfo name="TableStyleLight6 2" showFirstColumn="0" showLastColumn="0" showRowStripes="1" showColumnStripes="0"/>
</table>
</file>

<file path=xl/tables/table2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2" xr:uid="{05ADB6F8-5942-4047-9CEA-E6B1A01546B9}" name="E1_F4_einz_Sommer543" displayName="E1_F4_einz_Sommer543" ref="A87:I119" headerRowDxfId="139" dataDxfId="138" totalsRowDxfId="137">
  <tableColumns count="9">
    <tableColumn id="1" xr3:uid="{C0F93F9D-3523-4CCB-86BF-5388CE59934C}" name="Sommerferien 2026" totalsRowLabel="Ergebnis" dataDxfId="136" totalsRowDxfId="135">
      <calculatedColumnFormula>#REF!</calculatedColumnFormula>
    </tableColumn>
    <tableColumn id="2" xr3:uid="{4EEE6E76-DCFF-495B-883A-68964D22B855}" name="1. Klasse" totalsRowFunction="average" dataDxfId="134" totalsRowDxfId="133"/>
    <tableColumn id="3" xr3:uid="{18B55548-4CB4-4998-93E4-76D5B18C3EDD}" name="2. Klasse" totalsRowFunction="average" dataDxfId="132" totalsRowDxfId="131"/>
    <tableColumn id="4" xr3:uid="{9D518C7A-26C9-450D-9F09-3FA820493C91}" name="3. Klasse" totalsRowFunction="sum" dataDxfId="130" totalsRowDxfId="129"/>
    <tableColumn id="5" xr3:uid="{7BF4AB31-FE96-4B8F-90A7-0F4A10AD867C}" name="4. Klasse" totalsRowFunction="sum" dataDxfId="128" totalsRowDxfId="127"/>
    <tableColumn id="6" xr3:uid="{EFB8E652-BA0C-4EC1-9FE9-E2D94C791D22}" name="1.  Klasse" dataDxfId="126" totalsRowDxfId="125"/>
    <tableColumn id="7" xr3:uid="{DD1A3C29-BA40-436D-A01C-8E44790D12D7}" name="2.  Klasse" dataDxfId="124" totalsRowDxfId="123"/>
    <tableColumn id="8" xr3:uid="{6F6A6C0A-7DB2-4428-89FF-EFEF7BBE161B}" name="3.  Klasse" dataDxfId="122" totalsRowDxfId="121"/>
    <tableColumn id="9" xr3:uid="{057C0079-3DC7-4721-8398-CD0B327C6F3C}" name="4.  Klasse" dataDxfId="120" totalsRowDxfId="119"/>
  </tableColumns>
  <tableStyleInfo name="TableStyleLight6 2" showFirstColumn="0" showLastColumn="0" showRowStripes="1" showColumnStripes="0"/>
</table>
</file>

<file path=xl/tables/table2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3" xr:uid="{3EB1375E-B276-4E34-8D89-F7655C7BD568}" name="E1_F4_woche_Herbst544" displayName="E1_F4_woche_Herbst544" ref="A126:I128" totalsRowShown="0" headerRowDxfId="118" dataDxfId="117" tableBorderDxfId="116">
  <tableColumns count="9">
    <tableColumn id="1" xr3:uid="{5245F712-3574-4A4D-B8E4-F88769EC9608}" name="Herbstferien 2025" dataDxfId="115"/>
    <tableColumn id="2" xr3:uid="{D3DD3F0F-996E-45BB-9F1D-C4B5EA79307E}" name="Spalte1" dataDxfId="114"/>
    <tableColumn id="3" xr3:uid="{8AD79F99-7D9D-4C58-8896-DD6C2B8EBAC3}" name="Spalte2" dataDxfId="113"/>
    <tableColumn id="4" xr3:uid="{D1C5910E-BF7D-4067-BC3C-6560BC05DBC2}" name="Spalte3" dataDxfId="112"/>
    <tableColumn id="5" xr3:uid="{3F401B29-115C-4E36-9F37-946A7329FD77}" name="Spalte4" dataDxfId="111"/>
    <tableColumn id="6" xr3:uid="{0E8C2CA6-8224-446C-8ED0-A757E768C992}" name="Spalte5" dataDxfId="110"/>
    <tableColumn id="7" xr3:uid="{28073F70-638F-4CCC-8535-463ABFB7C9EF}" name="Spalte6" dataDxfId="109"/>
    <tableColumn id="8" xr3:uid="{FC075CB2-1099-480B-BC5F-9436188BF213}" name="Spalte7" dataDxfId="108"/>
    <tableColumn id="9" xr3:uid="{8A67C57A-BF2C-4BC8-8D26-59E208E883D8}" name="Spalte8" dataDxfId="107"/>
  </tableColumns>
  <tableStyleInfo name="TableStyleLight7 2 2" showFirstColumn="0" showLastColumn="0" showRowStripes="1" showColumnStripes="0"/>
</table>
</file>

<file path=xl/tables/table2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4" xr:uid="{6FC6E1BF-F96F-4781-81B3-325126E3A106}" name="E1_F4_woche_Weihnachten545" displayName="E1_F4_woche_Weihnachten545" ref="A129:I131" totalsRowShown="0" headerRowDxfId="106" dataDxfId="105" tableBorderDxfId="104">
  <tableColumns count="9">
    <tableColumn id="1" xr3:uid="{767078F2-E45D-4321-858F-293C8D71E47B}" name="Weihnachtsferien 2025" dataDxfId="103"/>
    <tableColumn id="2" xr3:uid="{2F7790B4-9B9F-4017-B568-47594428D8EC}" name="Spalte1" dataDxfId="102"/>
    <tableColumn id="3" xr3:uid="{5AAA2374-73CF-40E0-9620-3B24798F9BC1}" name="Spalte2" dataDxfId="101"/>
    <tableColumn id="4" xr3:uid="{3CE96BB2-1AE4-4983-99F8-4F14A40A66B8}" name="Spalte3" dataDxfId="100"/>
    <tableColumn id="5" xr3:uid="{B7FD6015-D67E-4D92-BC74-DF6181AB6614}" name="Spalte4" dataDxfId="99"/>
    <tableColumn id="6" xr3:uid="{2D50F1A7-8FFC-4828-B58B-378DC5ADE33F}" name="Spalte5" dataDxfId="98"/>
    <tableColumn id="7" xr3:uid="{B1579C29-D508-4D12-83AF-73DBBBC876EA}" name="Spalte6" dataDxfId="97"/>
    <tableColumn id="8" xr3:uid="{28EF96D8-DD20-4778-B561-77BD8E18A7FE}" name="Spalte7" dataDxfId="96"/>
    <tableColumn id="9" xr3:uid="{B8FC4F47-59B8-4671-BA9A-7C37A6C7016A}" name="Spalte8" dataDxfId="95"/>
  </tableColumns>
  <tableStyleInfo name="TableStyleLight7 2 2" showFirstColumn="0" showLastColumn="0" showRowStripes="1" showColumnStripes="0"/>
</table>
</file>

<file path=xl/tables/table2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5" xr:uid="{4EBDDC78-9DBE-4EB8-BE2E-64149ACC6EEE}" name="E1_F4_woche_Winter546" displayName="E1_F4_woche_Winter546" ref="A132:I133" totalsRowShown="0" headerRowDxfId="94" dataDxfId="93" tableBorderDxfId="92">
  <tableColumns count="9">
    <tableColumn id="1" xr3:uid="{E1FA7613-F33B-4DB6-B895-2FE5FFFED2CB}" name="Winterferien 2026" dataDxfId="91"/>
    <tableColumn id="2" xr3:uid="{EAC502E3-BDD6-4D07-8AE3-AC5511C98D15}" name="Spalte1" dataDxfId="90"/>
    <tableColumn id="3" xr3:uid="{C0CAC83F-60B8-466A-B452-04539F0B7B3E}" name="Spalte2" dataDxfId="89"/>
    <tableColumn id="4" xr3:uid="{29434778-85BE-4013-9769-5951274C552A}" name="Spalte3" dataDxfId="88"/>
    <tableColumn id="5" xr3:uid="{EE8F2BC0-4E36-4DFE-9045-FD6CED1001AB}" name="Spalte4" dataDxfId="87"/>
    <tableColumn id="6" xr3:uid="{C534FF88-CA34-47FF-AD41-03601A0540BA}" name="Spalte5" dataDxfId="86"/>
    <tableColumn id="7" xr3:uid="{8A3E7A5F-1A5C-405D-97B6-B0F95E8FEFBE}" name="Spalte6" dataDxfId="85"/>
    <tableColumn id="8" xr3:uid="{B953EB86-C850-43EF-B9BE-56ED1F64EF0E}" name="Spalte7" dataDxfId="84"/>
    <tableColumn id="9" xr3:uid="{EC57BF45-700C-4664-8CFE-578757EBD7D4}" name="Spalte8" dataDxfId="83"/>
  </tableColumns>
  <tableStyleInfo name="TableStyleLight7 2 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 xr:uid="{7100EB43-129D-4781-9643-ABC5FF6E85B4}" name="E1_F4_woche_Ostern295" displayName="E1_F4_woche_Ostern295" ref="A134:I136" totalsRowShown="0" headerRowDxfId="4096" dataDxfId="4095" tableBorderDxfId="4094">
  <tableColumns count="9">
    <tableColumn id="1" xr3:uid="{6B1E63CE-8451-4689-8780-23CB629DEB88}" name="Osterferien 2026" dataDxfId="4093"/>
    <tableColumn id="2" xr3:uid="{5BE9F0D1-84C3-4AB9-840B-658F9B9C5FBA}" name="Spalte1" dataDxfId="4092"/>
    <tableColumn id="3" xr3:uid="{C660A38C-A346-401C-9671-0ABBEDA6E4CF}" name="Spalte2" dataDxfId="4091"/>
    <tableColumn id="4" xr3:uid="{1011474D-4131-4CB7-B20A-430BAF192382}" name="Spalte3" dataDxfId="4090"/>
    <tableColumn id="5" xr3:uid="{EA269800-8AB9-4410-9B36-4031ABF41E39}" name="Spalte4" dataDxfId="4089"/>
    <tableColumn id="6" xr3:uid="{FEEED716-8DB5-44A8-A852-C69A766B3E3D}" name="Spalte5" dataDxfId="4088"/>
    <tableColumn id="7" xr3:uid="{2DB58D5A-739B-4AB1-BB3E-6389C5D078F9}" name="Spalte6" dataDxfId="4087"/>
    <tableColumn id="8" xr3:uid="{A7379B9A-432D-4FAC-A9AB-E7D1116B3189}" name="Spalte7" dataDxfId="4086"/>
    <tableColumn id="9" xr3:uid="{5FF4D7A3-A1D9-4F43-942E-1072021E1BFF}" name="Spalte8" dataDxfId="4085"/>
  </tableColumns>
  <tableStyleInfo name="TableStyleLight7 2 2" showFirstColumn="0" showLastColumn="0" showRowStripes="1" showColumnStripes="0"/>
</table>
</file>

<file path=xl/tables/table2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6" xr:uid="{573DFAB5-E58A-41D5-97AE-CEB2EFB75152}" name="E1_F4_woche_Ostern547" displayName="E1_F4_woche_Ostern547" ref="A134:I136" totalsRowShown="0" headerRowDxfId="82" dataDxfId="81" tableBorderDxfId="80">
  <tableColumns count="9">
    <tableColumn id="1" xr3:uid="{41B688C2-7D9C-43CA-B9EA-2A111455E6CF}" name="Osterferien 2026" dataDxfId="79"/>
    <tableColumn id="2" xr3:uid="{A579BB70-712E-49F1-A9C0-EEE8CA96DB64}" name="Spalte1" dataDxfId="78"/>
    <tableColumn id="3" xr3:uid="{02FA2303-1DC5-416B-AD73-7937C5A70003}" name="Spalte2" dataDxfId="77"/>
    <tableColumn id="4" xr3:uid="{4C203750-3CD3-4D12-85F0-D07237054D43}" name="Spalte3" dataDxfId="76"/>
    <tableColumn id="5" xr3:uid="{CE474D03-C884-4208-BCD2-C7D18F9026B7}" name="Spalte4" dataDxfId="75"/>
    <tableColumn id="6" xr3:uid="{9732382C-2846-44D6-85AC-F03ACDA60074}" name="Spalte5" dataDxfId="74"/>
    <tableColumn id="7" xr3:uid="{3476F02D-A4F0-4C09-99E3-AA4B90266D22}" name="Spalte6" dataDxfId="73"/>
    <tableColumn id="8" xr3:uid="{D761BEC0-48DB-4FFC-84B7-1EDBDAD59A33}" name="Spalte7" dataDxfId="72"/>
    <tableColumn id="9" xr3:uid="{81AF104A-5EC8-4F11-B085-B9FBA3647892}" name="Spalte8" dataDxfId="71"/>
  </tableColumns>
  <tableStyleInfo name="TableStyleLight7 2 2" showFirstColumn="0" showLastColumn="0" showRowStripes="1" showColumnStripes="0"/>
</table>
</file>

<file path=xl/tables/table2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7" xr:uid="{FABEC41F-3DAE-4888-B18A-303D4FC7D128}" name="E1_F4_woche_ChristHimmelfahrt548" displayName="E1_F4_woche_ChristHimmelfahrt548" ref="A137:I138" totalsRowShown="0" headerRowDxfId="70" dataDxfId="69" tableBorderDxfId="68">
  <tableColumns count="9">
    <tableColumn id="1" xr3:uid="{272F600C-5ED4-4C0C-83AA-65FEEF43D799}" name="Christi Himmelfahrt 2026" dataDxfId="67"/>
    <tableColumn id="2" xr3:uid="{F42DA09B-9E89-44AE-8F0D-4FA5340EB0CB}" name="Spalte1" dataDxfId="66"/>
    <tableColumn id="3" xr3:uid="{023F4E1A-CD20-41C3-A5D0-8FBA8E27C0FA}" name="Spalte2" dataDxfId="65"/>
    <tableColumn id="4" xr3:uid="{79EBCC22-6221-492F-AA51-D30F1AF32706}" name="Spalte3" dataDxfId="64"/>
    <tableColumn id="5" xr3:uid="{2804E7BC-6C05-414F-A403-638EC1AA8AB3}" name="Spalte4" dataDxfId="63"/>
    <tableColumn id="6" xr3:uid="{80474057-CEAE-405A-B3C3-479B8DC00917}" name="Spalte5" dataDxfId="62"/>
    <tableColumn id="7" xr3:uid="{1032AE6A-764A-4F22-B16E-4F81ABF5C71D}" name="Spalte6" dataDxfId="61"/>
    <tableColumn id="8" xr3:uid="{B1B97EFB-05F7-4CE5-B560-D13F2261D2BE}" name="Spalte7" dataDxfId="60"/>
    <tableColumn id="9" xr3:uid="{F8A1C2A2-CD0B-4D93-9591-E94D3BD477B9}" name="Spalte8" dataDxfId="59"/>
  </tableColumns>
  <tableStyleInfo name="TableStyleLight7 2 2" showFirstColumn="0" showLastColumn="0" showRowStripes="1" showColumnStripes="0"/>
</table>
</file>

<file path=xl/tables/table2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8" xr:uid="{909111A5-0C28-47AD-A297-6BD412F33D26}" name="E1_F4_woche_Sommer549" displayName="E1_F4_woche_Sommer549" ref="A141:I148" totalsRowShown="0">
  <tableColumns count="9">
    <tableColumn id="1" xr3:uid="{C6ABAEDF-E31A-45A2-B008-4B8911A83345}" name="Sommerferien 2026"/>
    <tableColumn id="2" xr3:uid="{8232F513-1284-4A67-B435-C17971128B5D}" name="Spalte1" dataDxfId="58"/>
    <tableColumn id="3" xr3:uid="{2C095B4C-1037-4086-B79D-D4A5E22707A6}" name="Spalte2" dataDxfId="57"/>
    <tableColumn id="4" xr3:uid="{F2BAA5E0-0BFA-4118-992A-8C010E1DB7C7}" name="Spalte3" dataDxfId="56"/>
    <tableColumn id="5" xr3:uid="{292CAE18-8C8F-421D-AB63-CB6B0A4EE678}" name="Spalte4" dataDxfId="55"/>
    <tableColumn id="6" xr3:uid="{86C0C03E-72C4-4CC6-9975-11F02B1A1A0C}" name="Spalte5"/>
    <tableColumn id="7" xr3:uid="{2C276847-F719-4C26-A7E3-94A567F9AB70}" name="Spalte6" dataDxfId="54"/>
    <tableColumn id="8" xr3:uid="{346F04A3-E76A-44AD-A8BA-8FB3BFD6E596}" name="Spalte7" dataDxfId="53"/>
    <tableColumn id="9" xr3:uid="{9CE9962F-48B8-4707-A6FC-654EB4086F9C}" name="Spalte8" dataDxfId="52"/>
  </tableColumns>
  <tableStyleInfo name="TableStyleLight7 2" showFirstColumn="0" showLastColumn="0" showRowStripes="1" showColumnStripes="0"/>
</table>
</file>

<file path=xl/tables/table2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9" xr:uid="{899FD2B1-3367-45C3-B029-628E9575683D}" name="E1_F4_woche_Pfingsten550" displayName="E1_F4_woche_Pfingsten550" ref="A139:I140" totalsRowShown="0" headerRowDxfId="51" dataDxfId="50" tableBorderDxfId="49">
  <tableColumns count="9">
    <tableColumn id="1" xr3:uid="{52A3B3AA-1990-4F37-96F0-13F787E4C00F}" name="Pfingsten 2026" dataDxfId="48"/>
    <tableColumn id="2" xr3:uid="{43DBE74A-52B3-4923-95F4-281194D7CC3F}" name="Spalte1" dataDxfId="47"/>
    <tableColumn id="3" xr3:uid="{6DBD61CE-5129-4FE2-9DF1-B86917D29476}" name="Spalte2" dataDxfId="46"/>
    <tableColumn id="4" xr3:uid="{FA537739-D9C0-4348-AD3A-397F1C966228}" name="Spalte3" dataDxfId="45"/>
    <tableColumn id="5" xr3:uid="{575264D7-4868-415C-A9BB-C74AFA2DEDAD}" name="Spalte4" dataDxfId="44"/>
    <tableColumn id="6" xr3:uid="{7A1F0C7A-3A53-47D7-BE75-B92132CB4648}" name="Spalte5" dataDxfId="43"/>
    <tableColumn id="7" xr3:uid="{2B2AB548-37D7-4BB8-92E5-C09801107ABA}" name="Spalte6" dataDxfId="42"/>
    <tableColumn id="8" xr3:uid="{33CD7296-EC33-422E-A150-369A351F319C}" name="Spalte7" dataDxfId="41"/>
    <tableColumn id="9" xr3:uid="{1D932588-93F6-49F3-B697-3D4D27F6B419}" name="Spalte8" dataDxfId="40"/>
  </tableColumns>
  <tableStyleInfo name="TableStyleLight7 2 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 xr:uid="{0ED16FF4-547E-4D55-91F9-77DB56AEC7AE}" name="E1_F4_woche_ChristHimmelfahrt296" displayName="E1_F4_woche_ChristHimmelfahrt296" ref="A137:I138" totalsRowShown="0" headerRowDxfId="4084" dataDxfId="4083" tableBorderDxfId="4082">
  <tableColumns count="9">
    <tableColumn id="1" xr3:uid="{7BBDECE8-A006-4847-9C94-37E28BD7950F}" name="Christi Himmelfahrt 2026" dataDxfId="4081"/>
    <tableColumn id="2" xr3:uid="{993C23A6-1EF9-4BA4-BBBC-DFE7D160302A}" name="Spalte1" dataDxfId="4080"/>
    <tableColumn id="3" xr3:uid="{8CA70DCA-0B8D-4ED9-A38F-E05FC6456643}" name="Spalte2" dataDxfId="4079"/>
    <tableColumn id="4" xr3:uid="{8C63A09B-BCFF-47F0-942C-2F7E2D854746}" name="Spalte3" dataDxfId="4078"/>
    <tableColumn id="5" xr3:uid="{60BD143C-2770-47F2-9519-0FA0A2370FA1}" name="Spalte4" dataDxfId="4077"/>
    <tableColumn id="6" xr3:uid="{18533B2A-61CC-4759-B93E-85FEC87A257E}" name="Spalte5" dataDxfId="4076"/>
    <tableColumn id="7" xr3:uid="{B4D5502E-FDE1-45C8-A5CC-B962AD733A41}" name="Spalte6" dataDxfId="4075"/>
    <tableColumn id="8" xr3:uid="{C9C8D6B7-DA07-4097-8252-351D01DDB170}" name="Spalte7" dataDxfId="4074"/>
    <tableColumn id="9" xr3:uid="{32B757E1-363F-45CE-81B9-E17E53CB62D4}" name="Spalte8" dataDxfId="4073"/>
  </tableColumns>
  <tableStyleInfo name="TableStyleLight7 2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9E7902-CA31-4B6F-A610-DFB6A80BAFB1}" name="öTöJH" displayName="öTöJH" ref="A10:A28" totalsRowShown="0" headerRowDxfId="4502" dataDxfId="4501" dataCellStyle="Standard 2">
  <tableColumns count="1">
    <tableColumn id="1" xr3:uid="{BC4BD64D-68F4-46D4-8458-2D0DAF39AE66}" name="Landkreis / kreisfreie Stadt" dataDxfId="4500" dataCellStyle="Standard 2"/>
  </tableColumns>
  <tableStyleInfo name="Tabellenformat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 xr:uid="{42F44E88-D0DD-414F-97EB-F63DBD6E59C8}" name="E1_F4_woche_Sommer297" displayName="E1_F4_woche_Sommer297" ref="A141:I148" totalsRowShown="0">
  <tableColumns count="9">
    <tableColumn id="1" xr3:uid="{675BA68D-6295-4487-88D6-45A27ED32497}" name="Sommerferien 2026"/>
    <tableColumn id="2" xr3:uid="{A1A12640-8FC6-4EC7-A218-8AC000BF41CC}" name="Spalte1" dataDxfId="4072"/>
    <tableColumn id="3" xr3:uid="{81C950DC-871E-4DBE-A93F-BB7C225ED90B}" name="Spalte2" dataDxfId="4071"/>
    <tableColumn id="4" xr3:uid="{614208E8-F4A0-460B-9753-BFC74A650871}" name="Spalte3" dataDxfId="4070"/>
    <tableColumn id="5" xr3:uid="{6A498988-1CA7-4B74-A6CA-67121528C656}" name="Spalte4" dataDxfId="4069"/>
    <tableColumn id="6" xr3:uid="{3FD8CDA0-CD7E-45B9-8583-82B3B9FAED74}" name="Spalte5"/>
    <tableColumn id="7" xr3:uid="{2F83A312-EC4E-43B5-ADE1-44CBF52063C1}" name="Spalte6" dataDxfId="4068"/>
    <tableColumn id="8" xr3:uid="{E92FE36C-FD8E-479C-B903-B8BDE93E2D7D}" name="Spalte7" dataDxfId="4067"/>
    <tableColumn id="9" xr3:uid="{C0D1DC79-FAB7-43D8-9F38-2DA3DB96D7E6}" name="Spalte8" dataDxfId="4066"/>
  </tableColumns>
  <tableStyleInfo name="TableStyleLight7 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 xr:uid="{C824F966-6FBB-4A69-95CF-4AB5E4A63165}" name="E1_F4_woche_Pfingsten298" displayName="E1_F4_woche_Pfingsten298" ref="A139:I140" totalsRowShown="0" headerRowDxfId="4065" dataDxfId="4064" tableBorderDxfId="4063">
  <tableColumns count="9">
    <tableColumn id="1" xr3:uid="{094948F0-2957-4724-8C6C-C31D33AD8FCB}" name="Pfingsten 2026" dataDxfId="4062"/>
    <tableColumn id="2" xr3:uid="{C9E154E3-8A7B-45D5-B63F-5594FE587A06}" name="Spalte1" dataDxfId="4061"/>
    <tableColumn id="3" xr3:uid="{129217E7-4500-4B2B-AB01-9E8ACAC4A106}" name="Spalte2" dataDxfId="4060"/>
    <tableColumn id="4" xr3:uid="{30C03529-E1D1-435C-925E-D86F2D6315E2}" name="Spalte3" dataDxfId="4059"/>
    <tableColumn id="5" xr3:uid="{65B45CE4-60C5-49EC-A17F-CBC4AC62E48F}" name="Spalte4" dataDxfId="4058"/>
    <tableColumn id="6" xr3:uid="{58115F7B-B0AD-473C-9D6D-643FB0FF8ACE}" name="Spalte5" dataDxfId="4057"/>
    <tableColumn id="7" xr3:uid="{087C9A1C-CF10-40F6-9ACD-F63E9404165C}" name="Spalte6" dataDxfId="4056"/>
    <tableColumn id="8" xr3:uid="{335F11F9-845D-40FC-A20A-A430B696CA50}" name="Spalte7" dataDxfId="4055"/>
    <tableColumn id="9" xr3:uid="{810572EF-23FA-4EDB-8420-4E7D58504F68}" name="Spalte8" dataDxfId="4054"/>
  </tableColumns>
  <tableStyleInfo name="TableStyleLight7 2 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 xr:uid="{E732CBFF-A661-4FFD-B8A9-FE6F696F91F4}" name="E1_F4_einz_Herbst299" displayName="E1_F4_einz_Herbst299" ref="A44:I54" headerRowDxfId="4053" dataDxfId="4052">
  <tableColumns count="9">
    <tableColumn id="1" xr3:uid="{D8882DB2-A716-44AF-88A6-E42A8D9495FE}" name="Herbstferien 2025" totalsRowLabel="Ergebnis" dataDxfId="4051">
      <calculatedColumnFormula>#REF!</calculatedColumnFormula>
    </tableColumn>
    <tableColumn id="2" xr3:uid="{1B01D71E-C458-42D1-8B37-F813952231D4}" name="1. Klasse_x000a_(5 - 7,5 J.)" totalsRowFunction="average" dataDxfId="4050" totalsRowDxfId="4049"/>
    <tableColumn id="3" xr3:uid="{115AF443-806D-4018-9897-1E34998D8DD5}" name="2. Klasse _x000a_(7,5 - 8,5 J.)" totalsRowFunction="average" dataDxfId="4048" totalsRowDxfId="4047"/>
    <tableColumn id="4" xr3:uid="{F19884A8-6216-4CF0-B27B-63234E984744}" name="3. Klasse_x000a_(8,5 - 9,5 J.)" totalsRowFunction="sum" dataDxfId="4046" totalsRowDxfId="4045"/>
    <tableColumn id="5" xr3:uid="{B7768382-D59C-4E70-8D6D-EC432B4788B0}" name="4. Klasse_x000a_(9,5 - 10,5 J.)" totalsRowFunction="sum" dataDxfId="4044" totalsRowDxfId="4043"/>
    <tableColumn id="6" xr3:uid="{152FCAB7-3A70-4CED-9A48-21764F9DB431}" name="1. Klasse_x000a_(5 - 7,5 J)" dataDxfId="4042" totalsRowDxfId="4041"/>
    <tableColumn id="7" xr3:uid="{0C5B6B63-E7E2-4CB6-9F20-7B1617F467FA}" name="2. Klasse _x000a_(7,5 - 8,5 J)" dataDxfId="4040" totalsRowDxfId="4039"/>
    <tableColumn id="8" xr3:uid="{74FDF9E5-93C6-4816-B1E6-D6AEEFC240C8}" name="3. Klasse_x000a_(8,5 - 9,5 J)" dataDxfId="4038" totalsRowDxfId="4037"/>
    <tableColumn id="9" xr3:uid="{9F380098-1A94-4625-87B4-B628A0589CE8}" name="4. Klasse_x000a_(9,5 - 10,5 J)" dataDxfId="4036" totalsRowDxfId="4035"/>
  </tableColumns>
  <tableStyleInfo name="TableStyleLight6 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 xr:uid="{DF0D8139-461D-4243-BE77-F17E965ED313}" name="E1_F4_einz_Weihnachten300" displayName="E1_F4_einz_Weihnachten300" ref="A55:I65" headerRowDxfId="4034" dataDxfId="4033">
  <tableColumns count="9">
    <tableColumn id="1" xr3:uid="{8F50C466-8022-426C-B937-ED51C495C307}" name="Weihnachtsferien 2025" totalsRowLabel="Ergebnis" dataDxfId="4032" totalsRowDxfId="4031">
      <calculatedColumnFormula>#REF!</calculatedColumnFormula>
    </tableColumn>
    <tableColumn id="2" xr3:uid="{C7829F7C-8400-4CD8-8575-237C0240E54C}" name="Spalte1" totalsRowFunction="average" dataDxfId="4030" totalsRowDxfId="4029"/>
    <tableColumn id="3" xr3:uid="{936FEA59-2B4E-4617-9930-99CF7BA5C486}" name="Spalte2" totalsRowFunction="average" dataDxfId="4028" totalsRowDxfId="4027"/>
    <tableColumn id="4" xr3:uid="{751A4DA7-526D-488F-B9A6-E7B16DABBDA1}" name="Spalte3" totalsRowFunction="sum" dataDxfId="4026" totalsRowDxfId="4025"/>
    <tableColumn id="5" xr3:uid="{D7BF1C0F-18A4-47D1-A879-A019BCF79EFB}" name="Spalte4" totalsRowFunction="sum" dataDxfId="4024" totalsRowDxfId="4023"/>
    <tableColumn id="6" xr3:uid="{0C3E9E22-63E1-4AAF-9B0A-5E851B2E2096}" name="Spalte12" dataDxfId="4022" totalsRowDxfId="4021"/>
    <tableColumn id="7" xr3:uid="{650BDD45-EF03-4213-AC9D-17164CC3E12D}" name="Spalte23" dataDxfId="4020" totalsRowDxfId="4019"/>
    <tableColumn id="8" xr3:uid="{8AE69F22-8DF4-407F-8916-ED004941836B}" name="Spalte34" dataDxfId="4018" totalsRowDxfId="4017"/>
    <tableColumn id="9" xr3:uid="{67FAC7C4-0227-4CE4-ABD2-F0673672177B}" name="Spalte45" dataDxfId="4016" totalsRowDxfId="4015"/>
  </tableColumns>
  <tableStyleInfo name="TableStyleLight6 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 xr:uid="{BE47B6FE-D04E-4949-879A-D52713D6E989}" name="E1_F4_einz_Winter301" displayName="E1_F4_einz_Winter301" ref="A66:I71" headerRowDxfId="4014" dataDxfId="4012" totalsRowDxfId="4011" headerRowBorderDxfId="4013">
  <tableColumns count="9">
    <tableColumn id="1" xr3:uid="{9B3297E4-E277-454B-8B25-9CF0D4A9B024}" name="Winterferien 2026" totalsRowLabel="Ergebnis" dataDxfId="4010" totalsRowDxfId="4009">
      <calculatedColumnFormula>#REF!</calculatedColumnFormula>
    </tableColumn>
    <tableColumn id="2" xr3:uid="{8B5132CE-1C84-4BD4-9EE0-4A2D5376E7C7}" name="Spalte1" totalsRowFunction="average" dataDxfId="4008" totalsRowDxfId="4007"/>
    <tableColumn id="3" xr3:uid="{AB0ABB1D-3F53-48EE-A48E-6BDB93CFED34}" name="Spalte2" totalsRowFunction="average" dataDxfId="4006" totalsRowDxfId="4005"/>
    <tableColumn id="4" xr3:uid="{D8493745-8F9F-4621-BADE-F2B06761FE4B}" name="Spalte3" totalsRowFunction="sum" dataDxfId="4004" totalsRowDxfId="4003"/>
    <tableColumn id="5" xr3:uid="{88A74834-7906-4903-9C9F-FEA58380DDC1}" name="Spalte4" totalsRowFunction="sum" dataDxfId="4002" totalsRowDxfId="4001"/>
    <tableColumn id="6" xr3:uid="{4B5E13EA-A878-4019-840A-B61869F725CD}" name="Spalte12" dataDxfId="4000" totalsRowDxfId="3999"/>
    <tableColumn id="7" xr3:uid="{C3273C48-C95E-4609-9CAC-EF504DE4A167}" name="Spalte23" dataDxfId="3998" totalsRowDxfId="3997"/>
    <tableColumn id="8" xr3:uid="{555C0B5A-6C07-43D0-BAB9-9F65A416B263}" name="Spalte34" dataDxfId="3996" totalsRowDxfId="3995"/>
    <tableColumn id="9" xr3:uid="{C01CF39D-688B-499D-A9CC-C4652840B5C2}" name="Spalte45" dataDxfId="3994" totalsRowDxfId="3993"/>
  </tableColumns>
  <tableStyleInfo name="TableStyleLight6 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 xr:uid="{A22F2C9E-D7BC-4948-ABF7-77D5BA54814C}" name="E1_F4_einz_Ostern302" displayName="E1_F4_einz_Ostern302" ref="A72:I82" headerRowDxfId="3992" dataDxfId="3990" headerRowBorderDxfId="3991">
  <tableColumns count="9">
    <tableColumn id="1" xr3:uid="{AA0E2ACB-49AD-46F5-8F3E-E3E4141B261E}" name="Osterferien 2026" totalsRowLabel="Ergebnis" dataDxfId="3989" totalsRowDxfId="3988">
      <calculatedColumnFormula>#REF!</calculatedColumnFormula>
    </tableColumn>
    <tableColumn id="2" xr3:uid="{4CE32D66-6CFF-4A3E-87EB-E8520711194E}" name="1. Klasse" totalsRowFunction="average" dataDxfId="3987" totalsRowDxfId="3986"/>
    <tableColumn id="3" xr3:uid="{67606DC0-4611-4128-BD19-C0ECDB0D68B0}" name="2. Klasse" totalsRowFunction="average" dataDxfId="3985" totalsRowDxfId="3984"/>
    <tableColumn id="4" xr3:uid="{4CBFD37A-1154-4991-AED7-89AA4F32AB35}" name="3. Klasse" totalsRowFunction="sum" dataDxfId="3983" totalsRowDxfId="3982"/>
    <tableColumn id="5" xr3:uid="{6F208511-4612-48E0-B41F-36FCF480E81D}" name="4. Klasse" totalsRowFunction="sum" dataDxfId="3981" totalsRowDxfId="3980"/>
    <tableColumn id="6" xr3:uid="{C6473A14-0F07-488C-8787-540296AB1DF2}" name="1.  Klasse" dataDxfId="3979" totalsRowDxfId="3978"/>
    <tableColumn id="7" xr3:uid="{3FF7E1FD-4E94-4FA3-9F3A-BDE411A0EFF1}" name="2.  Klasse" dataDxfId="3977" totalsRowDxfId="3976"/>
    <tableColumn id="8" xr3:uid="{22562169-1A0E-4F16-A01C-FB9E24703F8A}" name="3.  Klasse" dataDxfId="3975" totalsRowDxfId="3974"/>
    <tableColumn id="9" xr3:uid="{7AD2FFB3-46FE-4C47-8A94-181DA5765B72}" name="4.  Klasse" dataDxfId="3973" totalsRowDxfId="3972"/>
  </tableColumns>
  <tableStyleInfo name="TableStyleLight6 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 xr:uid="{1EDC4D58-02C6-4AE8-A193-AD921FED3299}" name="E1_F4_einz_ChristiHimmelfahrt303" displayName="E1_F4_einz_ChristiHimmelfahrt303" ref="A83:I84" headerRowDxfId="3971" dataDxfId="3970" totalsRowDxfId="3969">
  <tableColumns count="9">
    <tableColumn id="1" xr3:uid="{93959229-4C58-4FF2-9318-E011D53C234E}" name="Christi Himmelfahrt 2026" totalsRowLabel="Ergebnis" dataDxfId="3968"/>
    <tableColumn id="2" xr3:uid="{A1BC1D4B-00D2-416F-B998-90E59F2779D1}" name="Spalte1" totalsRowFunction="average" dataDxfId="3967" totalsRowDxfId="3966"/>
    <tableColumn id="3" xr3:uid="{D7CA2B8C-2E42-4E54-9A5A-A82C14D0C616}" name="Spalte2" totalsRowFunction="average" dataDxfId="3965" totalsRowDxfId="3964"/>
    <tableColumn id="4" xr3:uid="{0F39568E-B634-417C-9709-700B5572F6DF}" name="Spalte3" totalsRowFunction="sum" dataDxfId="3963" totalsRowDxfId="3962"/>
    <tableColumn id="5" xr3:uid="{9265AF02-FBCF-4070-BCEE-D14C569DD986}" name="Spalte4" totalsRowFunction="sum" dataDxfId="3961" totalsRowDxfId="3960"/>
    <tableColumn id="6" xr3:uid="{AB2774E4-38FD-47B6-AD55-D984EDAE60B0}" name="Spalte12" dataDxfId="3959" totalsRowDxfId="3958"/>
    <tableColumn id="7" xr3:uid="{BD0B668F-2D37-4D3C-B185-347FC91AB2EC}" name="Spalte23" dataDxfId="3957" totalsRowDxfId="3956"/>
    <tableColumn id="8" xr3:uid="{8F52CA5B-83C1-4D77-AA82-271C19B7668B}" name="Spalte34" dataDxfId="3955" totalsRowDxfId="3954"/>
    <tableColumn id="9" xr3:uid="{7975F69E-7BAC-42A1-9E7A-C22AC8BDB039}" name="Spalte45" dataDxfId="3953" totalsRowDxfId="3952"/>
  </tableColumns>
  <tableStyleInfo name="TableStyleLight6 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 xr:uid="{D7745CE3-A2D3-4B1C-9F88-E99AF1A39D13}" name="E1_F4_einz_Pfingsten304" displayName="E1_F4_einz_Pfingsten304" ref="A85:I86" headerRowDxfId="3951" dataDxfId="3950" totalsRowDxfId="3949">
  <tableColumns count="9">
    <tableColumn id="1" xr3:uid="{E1239D9F-1125-422D-8E0D-9AD1B8A2D3E2}" name="Pfingsten 2026" totalsRowLabel="Ergebnis" dataDxfId="3948" totalsRowDxfId="3947"/>
    <tableColumn id="2" xr3:uid="{CF7E8127-2FA8-4C83-BE69-4DA593252658}" name="Spalte1" totalsRowFunction="average" dataDxfId="3946" totalsRowDxfId="3945"/>
    <tableColumn id="3" xr3:uid="{65C19361-DC39-4DD8-917C-4A18FCEF6471}" name="Spalte2" totalsRowFunction="average" dataDxfId="3944" totalsRowDxfId="3943"/>
    <tableColumn id="4" xr3:uid="{D5B147C1-E4C6-40C6-9BEB-B5FFB189AEE0}" name="Spalte3" totalsRowFunction="sum" dataDxfId="3942" totalsRowDxfId="3941"/>
    <tableColumn id="5" xr3:uid="{A8680E81-2EF1-4D78-A444-C721E9486763}" name="Spalte4" totalsRowFunction="sum" dataDxfId="3940" totalsRowDxfId="3939"/>
    <tableColumn id="6" xr3:uid="{DC090593-66E1-42BE-923F-210A1707F585}" name="Spalte12" dataDxfId="3938" totalsRowDxfId="3937"/>
    <tableColumn id="7" xr3:uid="{02B8DE5F-51F8-4343-8BAA-EF3C126CAC8E}" name="Spalte23" dataDxfId="3936" totalsRowDxfId="3935"/>
    <tableColumn id="8" xr3:uid="{419A2CD2-EF11-4ED4-B0C8-0FC20A8C6141}" name="Spalte34" dataDxfId="3934" totalsRowDxfId="3933"/>
    <tableColumn id="9" xr3:uid="{C43C1338-6F02-4C52-A309-873E9F02B58D}" name="Spalte45" dataDxfId="3932" totalsRowDxfId="3931"/>
  </tableColumns>
  <tableStyleInfo name="TableStyleLight6 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4" xr:uid="{A1710485-7CE8-4C02-BD2A-D53DA525D954}" name="E1_F4_einz_Sommer305" displayName="E1_F4_einz_Sommer305" ref="A87:I119" headerRowDxfId="3930" dataDxfId="3929" totalsRowDxfId="3928">
  <tableColumns count="9">
    <tableColumn id="1" xr3:uid="{8B45DC16-F4CB-44FE-94C2-19D29936B97A}" name="Sommerferien 2026" totalsRowLabel="Ergebnis" dataDxfId="3927" totalsRowDxfId="3926">
      <calculatedColumnFormula>#REF!</calculatedColumnFormula>
    </tableColumn>
    <tableColumn id="2" xr3:uid="{13D78A7F-3CFD-4E65-B29D-D671798E03F5}" name="1. Klasse" totalsRowFunction="average" dataDxfId="3925" totalsRowDxfId="3924"/>
    <tableColumn id="3" xr3:uid="{218C68FA-D088-454F-A744-3B0981F9EFCD}" name="2. Klasse" totalsRowFunction="average" dataDxfId="3923" totalsRowDxfId="3922"/>
    <tableColumn id="4" xr3:uid="{737B8F1C-83FD-4E2F-A872-19B2E3A7BA3E}" name="3. Klasse" totalsRowFunction="sum" dataDxfId="3921" totalsRowDxfId="3920"/>
    <tableColumn id="5" xr3:uid="{14299453-9903-4FC4-9D20-16D3F888E3B9}" name="4. Klasse" totalsRowFunction="sum" dataDxfId="3919" totalsRowDxfId="3918"/>
    <tableColumn id="6" xr3:uid="{1D649B3E-4EA4-48E7-8EAE-F2FE64C6221A}" name="1.  Klasse" dataDxfId="3917" totalsRowDxfId="3916"/>
    <tableColumn id="7" xr3:uid="{200BFD38-A946-40A7-8105-09EB2F1BD2D6}" name="2.  Klasse" dataDxfId="3915" totalsRowDxfId="3914"/>
    <tableColumn id="8" xr3:uid="{3E8FFCBA-712B-4272-AB8C-9CF6A0BE61C7}" name="3.  Klasse" dataDxfId="3913" totalsRowDxfId="3912"/>
    <tableColumn id="9" xr3:uid="{E87CF7B8-4D52-42BB-8E43-2A9B792C0596}" name="4.  Klasse" dataDxfId="3911" totalsRowDxfId="3910"/>
  </tableColumns>
  <tableStyleInfo name="TableStyleLight6 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5" xr:uid="{5255FB03-8BD2-48FF-A494-2822EFEA7281}" name="E1_F4_woche_Herbst306" displayName="E1_F4_woche_Herbst306" ref="A126:I128" totalsRowShown="0" headerRowDxfId="3909" dataDxfId="3908" tableBorderDxfId="3907">
  <tableColumns count="9">
    <tableColumn id="1" xr3:uid="{AD4EAC30-F742-4CE2-8C5A-3A07B2A49B54}" name="Herbstferien 2025" dataDxfId="3906"/>
    <tableColumn id="2" xr3:uid="{7B855BBA-2885-4986-8C3C-B6303BF56317}" name="Spalte1" dataDxfId="3905"/>
    <tableColumn id="3" xr3:uid="{F9A5AFF2-959E-4B98-95CF-89F4DA6839F5}" name="Spalte2" dataDxfId="3904"/>
    <tableColumn id="4" xr3:uid="{5448C3E3-97BF-4F3B-BD36-DDAF207DFF61}" name="Spalte3" dataDxfId="3903"/>
    <tableColumn id="5" xr3:uid="{5BB266E0-436A-4DD1-AD86-4454E35BC89B}" name="Spalte4" dataDxfId="3902"/>
    <tableColumn id="6" xr3:uid="{C437DA52-F51A-4E74-AD5B-EE3607A22A9B}" name="Spalte5" dataDxfId="3901"/>
    <tableColumn id="7" xr3:uid="{09DD7A51-BCED-4A89-A74F-E419E05482A5}" name="Spalte6" dataDxfId="3900"/>
    <tableColumn id="8" xr3:uid="{DB1569B4-839D-4204-A2D7-ECEB90902D0B}" name="Spalte7" dataDxfId="3899"/>
    <tableColumn id="9" xr3:uid="{105D0FEC-CAB1-4443-980E-D4FDE2F236F2}" name="Spalte8" dataDxfId="3898"/>
  </tableColumns>
  <tableStyleInfo name="TableStyleLight7 2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DA7E0D2-F73A-4367-BB90-E1AC572930D9}" name="E1_F4_einz_Herbst" displayName="E1_F4_einz_Herbst" ref="A44:I54" headerRowDxfId="4499" dataDxfId="4498">
  <tableColumns count="9">
    <tableColumn id="1" xr3:uid="{AED24394-4C6F-43E2-9B82-E4691B103306}" name="Herbstferien 2025" totalsRowLabel="Ergebnis" dataDxfId="4497">
      <calculatedColumnFormula>#REF!</calculatedColumnFormula>
    </tableColumn>
    <tableColumn id="2" xr3:uid="{98371D46-5F1D-4962-826F-656FBDF792A6}" name="1. Klasse_x000a_(5 - 7,5 J.)" totalsRowFunction="average" dataDxfId="4496" totalsRowDxfId="4495"/>
    <tableColumn id="3" xr3:uid="{CDAC6120-68DE-4040-843A-DC3CD6211A7F}" name="2. Klasse _x000a_(7,5 - 8,5 J.)" totalsRowFunction="average" dataDxfId="4494" totalsRowDxfId="4493"/>
    <tableColumn id="4" xr3:uid="{AB546DE0-0719-4188-A2AC-8F8A866AEA2D}" name="3. Klasse_x000a_(8,5 - 9,5 J.)" totalsRowFunction="sum" dataDxfId="4492" totalsRowDxfId="4491"/>
    <tableColumn id="5" xr3:uid="{A0305BD7-75BE-45B6-A048-39A73FECE4BE}" name="4. Klasse_x000a_(9,5 - 10,5 J.)" totalsRowFunction="sum" dataDxfId="4490" totalsRowDxfId="4489"/>
    <tableColumn id="6" xr3:uid="{D40A2781-2DF3-4128-B0F4-AD6BC4651504}" name="1. Klasse_x000a_(5 - 7,5 J)" dataDxfId="4488" totalsRowDxfId="4487"/>
    <tableColumn id="7" xr3:uid="{F8CB13D3-56E0-40E6-B2B5-E6E03C86C57C}" name="2. Klasse _x000a_(7,5 - 8,5 J)" dataDxfId="4486" totalsRowDxfId="4485"/>
    <tableColumn id="8" xr3:uid="{DBE7CE67-95A7-4A74-A847-9C695A33AFA3}" name="3. Klasse_x000a_(8,5 - 9,5 J)" dataDxfId="4484" totalsRowDxfId="4483"/>
    <tableColumn id="9" xr3:uid="{4DAAF54C-EDF7-456A-AE21-96797B52561F}" name="4. Klasse_x000a_(9,5 - 10,5 J)" dataDxfId="4482" totalsRowDxfId="4481"/>
  </tableColumns>
  <tableStyleInfo name="TableStyleLight6 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6" xr:uid="{CDFD2387-1E39-4DED-B38C-B90B1F5CA5FD}" name="E1_F4_woche_Weihnachten307" displayName="E1_F4_woche_Weihnachten307" ref="A129:I131" totalsRowShown="0" headerRowDxfId="3897" dataDxfId="3896" tableBorderDxfId="3895">
  <tableColumns count="9">
    <tableColumn id="1" xr3:uid="{9D01F0D0-DF43-4DB3-AF6E-F2951CDDFE78}" name="Weihnachtsferien 2025" dataDxfId="3894"/>
    <tableColumn id="2" xr3:uid="{355E87CD-A354-4C5C-B76A-297A21FA88AE}" name="Spalte1" dataDxfId="3893"/>
    <tableColumn id="3" xr3:uid="{9AF2C77C-5946-4AFC-9D69-02CE95CF4915}" name="Spalte2" dataDxfId="3892"/>
    <tableColumn id="4" xr3:uid="{F2A1CFC5-32BD-42EF-88A6-C9964AE6A165}" name="Spalte3" dataDxfId="3891"/>
    <tableColumn id="5" xr3:uid="{43069558-E1C0-4464-BC02-D2F7F6B670E4}" name="Spalte4" dataDxfId="3890"/>
    <tableColumn id="6" xr3:uid="{BA00C477-9B1C-4615-8E1D-7C4A8B1790DF}" name="Spalte5" dataDxfId="3889"/>
    <tableColumn id="7" xr3:uid="{06AED744-D6AF-4B2A-BDBC-019E8ED146DF}" name="Spalte6" dataDxfId="3888"/>
    <tableColumn id="8" xr3:uid="{93535AD1-70B9-4979-BAC6-DC698E9C365F}" name="Spalte7" dataDxfId="3887"/>
    <tableColumn id="9" xr3:uid="{65486CEC-88DC-436B-AB16-840273975FF4}" name="Spalte8" dataDxfId="3886"/>
  </tableColumns>
  <tableStyleInfo name="TableStyleLight7 2 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C39E07DA-3D7B-48DF-8C92-DA271F11EEA8}" name="E1_F4_woche_Winter308" displayName="E1_F4_woche_Winter308" ref="A132:I133" totalsRowShown="0" headerRowDxfId="3885" dataDxfId="3884" tableBorderDxfId="3883">
  <tableColumns count="9">
    <tableColumn id="1" xr3:uid="{7977B752-11AA-4175-898A-30A7E560926E}" name="Winterferien 2026" dataDxfId="3882"/>
    <tableColumn id="2" xr3:uid="{62C58C70-6124-4DE2-AFF1-4C5E9B185916}" name="Spalte1" dataDxfId="3881"/>
    <tableColumn id="3" xr3:uid="{DCE19D6C-4F0E-4444-A7BF-D329E44AD3C0}" name="Spalte2" dataDxfId="3880"/>
    <tableColumn id="4" xr3:uid="{0C4927FB-F7D8-4B95-9992-9F8B716F8933}" name="Spalte3" dataDxfId="3879"/>
    <tableColumn id="5" xr3:uid="{8AB6B9B8-303D-4014-915A-08D8EEAF97EF}" name="Spalte4" dataDxfId="3878"/>
    <tableColumn id="6" xr3:uid="{8038195C-AD96-41CF-9456-B0A68C3D7FFD}" name="Spalte5" dataDxfId="3877"/>
    <tableColumn id="7" xr3:uid="{5F9F9BB8-13E0-4274-8FE4-56C2C25BA9BE}" name="Spalte6" dataDxfId="3876"/>
    <tableColumn id="8" xr3:uid="{57F28A2C-2FAE-4506-879D-463E3E384B3B}" name="Spalte7" dataDxfId="3875"/>
    <tableColumn id="9" xr3:uid="{433B37CE-F198-4A9C-8361-E32436B0F4B3}" name="Spalte8" dataDxfId="3874"/>
  </tableColumns>
  <tableStyleInfo name="TableStyleLight7 2 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83AA533E-6550-4120-8EE8-29314A044EDB}" name="E1_F4_woche_Ostern309" displayName="E1_F4_woche_Ostern309" ref="A134:I136" totalsRowShown="0" headerRowDxfId="3873" dataDxfId="3872" tableBorderDxfId="3871">
  <tableColumns count="9">
    <tableColumn id="1" xr3:uid="{DAA49765-3AB0-4120-A205-01426B5BDE3D}" name="Osterferien 2026" dataDxfId="3870"/>
    <tableColumn id="2" xr3:uid="{37000185-4330-498E-9EAA-1B8997959239}" name="Spalte1" dataDxfId="3869"/>
    <tableColumn id="3" xr3:uid="{96195564-C5A3-4D73-BD06-0EA493C8D2AD}" name="Spalte2" dataDxfId="3868"/>
    <tableColumn id="4" xr3:uid="{BF2AF96B-9F17-447C-BE26-0537A7489C0A}" name="Spalte3" dataDxfId="3867"/>
    <tableColumn id="5" xr3:uid="{165EB5C6-DB22-4244-93E2-491E4AE51E4B}" name="Spalte4" dataDxfId="3866"/>
    <tableColumn id="6" xr3:uid="{74B1E9B3-B5C4-4951-A20F-04795F395775}" name="Spalte5" dataDxfId="3865"/>
    <tableColumn id="7" xr3:uid="{7BEEF100-8C20-463F-A588-83A7DAC4B16F}" name="Spalte6" dataDxfId="3864"/>
    <tableColumn id="8" xr3:uid="{945385CE-187B-4636-97C9-992F11E2F2F1}" name="Spalte7" dataDxfId="3863"/>
    <tableColumn id="9" xr3:uid="{5424BF5E-C75F-42B1-94AD-5246A7893570}" name="Spalte8" dataDxfId="3862"/>
  </tableColumns>
  <tableStyleInfo name="TableStyleLight7 2 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F7AD2314-CA40-406F-8BA7-E2749710C99D}" name="E1_F4_woche_ChristHimmelfahrt310" displayName="E1_F4_woche_ChristHimmelfahrt310" ref="A137:I138" totalsRowShown="0" headerRowDxfId="3861" dataDxfId="3860" tableBorderDxfId="3859">
  <tableColumns count="9">
    <tableColumn id="1" xr3:uid="{3AB40F42-8901-4BC3-9E00-43D45F1B750F}" name="Christi Himmelfahrt 2026" dataDxfId="3858"/>
    <tableColumn id="2" xr3:uid="{D96DC816-C37F-43DB-A38C-09134632953A}" name="Spalte1" dataDxfId="3857"/>
    <tableColumn id="3" xr3:uid="{76D2CD23-31A6-4D24-87C1-0DA556FAA3DC}" name="Spalte2" dataDxfId="3856"/>
    <tableColumn id="4" xr3:uid="{DF95BF3E-BD42-4635-A5F1-D3BF815033F5}" name="Spalte3" dataDxfId="3855"/>
    <tableColumn id="5" xr3:uid="{0BC947EA-8E9E-4754-9E45-A02CC985FE14}" name="Spalte4" dataDxfId="3854"/>
    <tableColumn id="6" xr3:uid="{1C152C77-399C-47F1-81E0-AC56BEFD61C4}" name="Spalte5" dataDxfId="3853"/>
    <tableColumn id="7" xr3:uid="{97F4FCA5-4870-4D92-B442-769C4F67BD95}" name="Spalte6" dataDxfId="3852"/>
    <tableColumn id="8" xr3:uid="{B10C276C-0CF7-4EE8-BCD7-F27017975E3C}" name="Spalte7" dataDxfId="3851"/>
    <tableColumn id="9" xr3:uid="{6366EE31-466A-4A5F-A075-6B106A3FB642}" name="Spalte8" dataDxfId="3850"/>
  </tableColumns>
  <tableStyleInfo name="TableStyleLight7 2 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35D6EFB1-3825-43F7-8705-91C804100673}" name="E1_F4_woche_Sommer311" displayName="E1_F4_woche_Sommer311" ref="A141:I148" totalsRowShown="0">
  <tableColumns count="9">
    <tableColumn id="1" xr3:uid="{580A1D40-F5BC-4359-900C-715D04C3DA59}" name="Sommerferien 2026"/>
    <tableColumn id="2" xr3:uid="{AF4DB6D4-518F-4124-A218-16EC3EF7E6DB}" name="Spalte1" dataDxfId="3849"/>
    <tableColumn id="3" xr3:uid="{DD72CB20-134C-493C-930B-C86C473B5B8F}" name="Spalte2" dataDxfId="3848"/>
    <tableColumn id="4" xr3:uid="{D2301CC1-36BE-42F7-99CE-9049552E7657}" name="Spalte3" dataDxfId="3847"/>
    <tableColumn id="5" xr3:uid="{03673CB9-D427-46CC-8042-FB06490B6513}" name="Spalte4" dataDxfId="3846"/>
    <tableColumn id="6" xr3:uid="{A388A1EF-DCF1-47FC-B569-AAB65A213722}" name="Spalte5"/>
    <tableColumn id="7" xr3:uid="{966DFDD2-047F-48F5-9BB6-7EE9500E3458}" name="Spalte6" dataDxfId="3845"/>
    <tableColumn id="8" xr3:uid="{E075D2CD-D85F-4E9A-9067-D84686678833}" name="Spalte7" dataDxfId="3844"/>
    <tableColumn id="9" xr3:uid="{D8D62725-636F-4DFF-A7EA-5226CF7AE428}" name="Spalte8" dataDxfId="3843"/>
  </tableColumns>
  <tableStyleInfo name="TableStyleLight7 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9C47B33F-A709-4B24-BB70-D9B36305AA70}" name="E1_F4_woche_Pfingsten312" displayName="E1_F4_woche_Pfingsten312" ref="A139:I140" totalsRowShown="0" headerRowDxfId="3842" dataDxfId="3841" tableBorderDxfId="3840">
  <tableColumns count="9">
    <tableColumn id="1" xr3:uid="{EC9715F7-F512-4A74-93D0-ECB731A4D858}" name="Pfingsten 2026" dataDxfId="3839"/>
    <tableColumn id="2" xr3:uid="{04374E96-D5BB-4C4C-87BB-1CEC5E83A587}" name="Spalte1" dataDxfId="3838"/>
    <tableColumn id="3" xr3:uid="{BB56E7D4-FFBE-4C3B-94C2-AB0CE6223382}" name="Spalte2" dataDxfId="3837"/>
    <tableColumn id="4" xr3:uid="{19394E00-23CA-4AA0-876E-3636621FA1E7}" name="Spalte3" dataDxfId="3836"/>
    <tableColumn id="5" xr3:uid="{BF86B524-21E8-43CF-B520-0CD0552A4E50}" name="Spalte4" dataDxfId="3835"/>
    <tableColumn id="6" xr3:uid="{E1301F01-6D80-443B-92AB-0E4A5F9E0EF8}" name="Spalte5" dataDxfId="3834"/>
    <tableColumn id="7" xr3:uid="{4225F8F1-7615-4D0C-B43E-71A191C7A707}" name="Spalte6" dataDxfId="3833"/>
    <tableColumn id="8" xr3:uid="{5919A937-1CA9-457B-985B-61AB462381B9}" name="Spalte7" dataDxfId="3832"/>
    <tableColumn id="9" xr3:uid="{99C9D3D2-5803-4CC4-8990-001CC577FEA8}" name="Spalte8" dataDxfId="3831"/>
  </tableColumns>
  <tableStyleInfo name="TableStyleLight7 2 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7993B7B1-0FCE-46C6-B4F9-AF3C31C72B1B}" name="E1_F4_einz_Herbst313" displayName="E1_F4_einz_Herbst313" ref="A44:I54" headerRowDxfId="3830" dataDxfId="3829">
  <tableColumns count="9">
    <tableColumn id="1" xr3:uid="{A0FBE2F1-5E9A-4E11-8545-10919DDF468B}" name="Herbstferien 2025" totalsRowLabel="Ergebnis" dataDxfId="3828">
      <calculatedColumnFormula>#REF!</calculatedColumnFormula>
    </tableColumn>
    <tableColumn id="2" xr3:uid="{DC850FDC-67C0-462C-945E-435EDECA60F9}" name="1. Klasse_x000a_(5 - 7,5 J.)" totalsRowFunction="average" dataDxfId="3827" totalsRowDxfId="3826"/>
    <tableColumn id="3" xr3:uid="{FE5D2F7C-E930-4DEB-A848-4DDC52BD68E5}" name="2. Klasse _x000a_(7,5 - 8,5 J.)" totalsRowFunction="average" dataDxfId="3825" totalsRowDxfId="3824"/>
    <tableColumn id="4" xr3:uid="{1E5A1183-6F41-431B-B551-0B6AE4FD44A2}" name="3. Klasse_x000a_(8,5 - 9,5 J.)" totalsRowFunction="sum" dataDxfId="3823" totalsRowDxfId="3822"/>
    <tableColumn id="5" xr3:uid="{8EA8BF75-C6FD-40E7-B2D8-4069F67F1D9D}" name="4. Klasse_x000a_(9,5 - 10,5 J.)" totalsRowFunction="sum" dataDxfId="3821" totalsRowDxfId="3820"/>
    <tableColumn id="6" xr3:uid="{608A3AF2-59A2-49CA-9F6B-102B99B6D241}" name="1. Klasse_x000a_(5 - 7,5 J)" dataDxfId="3819" totalsRowDxfId="3818"/>
    <tableColumn id="7" xr3:uid="{DF692B71-4BAF-4F2D-8989-8FC2E4EDEC38}" name="2. Klasse _x000a_(7,5 - 8,5 J)" dataDxfId="3817" totalsRowDxfId="3816"/>
    <tableColumn id="8" xr3:uid="{258285C8-88CC-4F8C-A84A-5BC3D364EAA2}" name="3. Klasse_x000a_(8,5 - 9,5 J)" dataDxfId="3815" totalsRowDxfId="3814"/>
    <tableColumn id="9" xr3:uid="{A1DAE24B-D096-4FD9-9BCE-2851BBB9BACB}" name="4. Klasse_x000a_(9,5 - 10,5 J)" dataDxfId="3813" totalsRowDxfId="3812"/>
  </tableColumns>
  <tableStyleInfo name="TableStyleLight6 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B5DF46F8-56F2-4EDB-97BF-D4DB47A51F98}" name="E1_F4_einz_Weihnachten314" displayName="E1_F4_einz_Weihnachten314" ref="A55:I65" headerRowDxfId="3811" dataDxfId="3810">
  <tableColumns count="9">
    <tableColumn id="1" xr3:uid="{6EC3B829-4880-411D-9409-2DC62F8B500E}" name="Weihnachtsferien 2025" totalsRowLabel="Ergebnis" dataDxfId="3809" totalsRowDxfId="3808">
      <calculatedColumnFormula>#REF!</calculatedColumnFormula>
    </tableColumn>
    <tableColumn id="2" xr3:uid="{2E755E4F-A5C2-4740-B158-77FA231A2D13}" name="Spalte1" totalsRowFunction="average" dataDxfId="3807" totalsRowDxfId="3806"/>
    <tableColumn id="3" xr3:uid="{DF100B65-10A2-4AEE-8279-717B90629FD2}" name="Spalte2" totalsRowFunction="average" dataDxfId="3805" totalsRowDxfId="3804"/>
    <tableColumn id="4" xr3:uid="{F29C4CB5-DD5C-415B-AC94-2B8D3FFDBC82}" name="Spalte3" totalsRowFunction="sum" dataDxfId="3803" totalsRowDxfId="3802"/>
    <tableColumn id="5" xr3:uid="{B39D3787-8AFF-49CB-9E3F-345B5ECFC9B8}" name="Spalte4" totalsRowFunction="sum" dataDxfId="3801" totalsRowDxfId="3800"/>
    <tableColumn id="6" xr3:uid="{67E893A4-7EF3-4C65-8450-53CEB0E7335B}" name="Spalte12" dataDxfId="3799" totalsRowDxfId="3798"/>
    <tableColumn id="7" xr3:uid="{97E417BE-9F76-492C-B6DE-BE43814E31D1}" name="Spalte23" dataDxfId="3797" totalsRowDxfId="3796"/>
    <tableColumn id="8" xr3:uid="{16306270-9CA9-486E-9ABE-37140A76D1A9}" name="Spalte34" dataDxfId="3795" totalsRowDxfId="3794"/>
    <tableColumn id="9" xr3:uid="{2E5EEE1D-F2F5-498C-8C69-836102FD13C2}" name="Spalte45" dataDxfId="3793" totalsRowDxfId="3792"/>
  </tableColumns>
  <tableStyleInfo name="TableStyleLight6 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76EA6DC6-68FE-4D9F-A385-9EB3F3D021FA}" name="E1_F4_einz_Winter315" displayName="E1_F4_einz_Winter315" ref="A66:I71" headerRowDxfId="3791" dataDxfId="3789" totalsRowDxfId="3788" headerRowBorderDxfId="3790">
  <tableColumns count="9">
    <tableColumn id="1" xr3:uid="{93AEA0C9-9C82-4598-8FBE-990CC2BE68F8}" name="Winterferien 2026" totalsRowLabel="Ergebnis" dataDxfId="3787" totalsRowDxfId="3786">
      <calculatedColumnFormula>#REF!</calculatedColumnFormula>
    </tableColumn>
    <tableColumn id="2" xr3:uid="{00BE1C70-1F8D-442A-8FED-6683CA5AE79A}" name="Spalte1" totalsRowFunction="average" dataDxfId="3785" totalsRowDxfId="3784"/>
    <tableColumn id="3" xr3:uid="{1F8DAFBB-BD01-4CA8-925A-63E174CEAE66}" name="Spalte2" totalsRowFunction="average" dataDxfId="3783" totalsRowDxfId="3782"/>
    <tableColumn id="4" xr3:uid="{7A528EB7-EE82-4BC0-8878-D13E14636576}" name="Spalte3" totalsRowFunction="sum" dataDxfId="3781" totalsRowDxfId="3780"/>
    <tableColumn id="5" xr3:uid="{2C44F128-4F22-409D-BA55-22826F422ECE}" name="Spalte4" totalsRowFunction="sum" dataDxfId="3779" totalsRowDxfId="3778"/>
    <tableColumn id="6" xr3:uid="{ABDF63AC-EFA0-41BB-B74E-F0AC47D040FC}" name="Spalte12" dataDxfId="3777" totalsRowDxfId="3776"/>
    <tableColumn id="7" xr3:uid="{B4466B25-4C9E-4187-9B10-82D038F23073}" name="Spalte23" dataDxfId="3775" totalsRowDxfId="3774"/>
    <tableColumn id="8" xr3:uid="{78A057A9-E953-464F-BBB3-F94AFD6750E9}" name="Spalte34" dataDxfId="3773" totalsRowDxfId="3772"/>
    <tableColumn id="9" xr3:uid="{AF64BB38-12E8-4F69-8491-D3CF1830AB38}" name="Spalte45" dataDxfId="3771" totalsRowDxfId="3770"/>
  </tableColumns>
  <tableStyleInfo name="TableStyleLight6 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51EC3DB0-1D29-4629-A261-CF24C1B8DF3E}" name="E1_F4_einz_Ostern316" displayName="E1_F4_einz_Ostern316" ref="A72:I82" headerRowDxfId="3769" dataDxfId="3767" headerRowBorderDxfId="3768">
  <tableColumns count="9">
    <tableColumn id="1" xr3:uid="{E9091C42-EE37-446A-9499-31B11FD8D90A}" name="Osterferien 2026" totalsRowLabel="Ergebnis" dataDxfId="3766" totalsRowDxfId="3765">
      <calculatedColumnFormula>#REF!</calculatedColumnFormula>
    </tableColumn>
    <tableColumn id="2" xr3:uid="{F61D0BD7-7464-46E4-A346-4B8DE0C21860}" name="1. Klasse" totalsRowFunction="average" dataDxfId="3764" totalsRowDxfId="3763"/>
    <tableColumn id="3" xr3:uid="{FD21E224-E734-401B-9A98-09EC9677A9DC}" name="2. Klasse" totalsRowFunction="average" dataDxfId="3762" totalsRowDxfId="3761"/>
    <tableColumn id="4" xr3:uid="{151CFC4C-0B95-443E-ADBE-B943E63E6B6D}" name="3. Klasse" totalsRowFunction="sum" dataDxfId="3760" totalsRowDxfId="3759"/>
    <tableColumn id="5" xr3:uid="{1AE79552-FD57-4A84-A7AB-B91C64831D46}" name="4. Klasse" totalsRowFunction="sum" dataDxfId="3758" totalsRowDxfId="3757"/>
    <tableColumn id="6" xr3:uid="{60A07F1F-A94C-4FAD-A031-027BDED6ACFC}" name="1.  Klasse" dataDxfId="3756" totalsRowDxfId="3755"/>
    <tableColumn id="7" xr3:uid="{B87CC2F2-3F0D-400E-9658-783A5BFE5A99}" name="2.  Klasse" dataDxfId="3754" totalsRowDxfId="3753"/>
    <tableColumn id="8" xr3:uid="{DA5FC71B-C638-4D43-B109-C293EE3D5AAA}" name="3.  Klasse" dataDxfId="3752" totalsRowDxfId="3751"/>
    <tableColumn id="9" xr3:uid="{56977383-C732-42CF-89CA-A3222C928A23}" name="4.  Klasse" dataDxfId="3750" totalsRowDxfId="3749"/>
  </tableColumns>
  <tableStyleInfo name="TableStyleLight6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14FF5C8-787E-482A-A4A3-F569907419BC}" name="E1_F4_einz_Weihnachten" displayName="E1_F4_einz_Weihnachten" ref="A55:I65" headerRowDxfId="4480" dataDxfId="4479">
  <tableColumns count="9">
    <tableColumn id="1" xr3:uid="{01355051-A21E-4978-BBFD-B1560BC56BFA}" name="Weihnachtsferien 2025" totalsRowLabel="Ergebnis" dataDxfId="4478" totalsRowDxfId="4477">
      <calculatedColumnFormula>#REF!</calculatedColumnFormula>
    </tableColumn>
    <tableColumn id="2" xr3:uid="{2F991D24-D8BB-46CE-9FD4-7B5F73FC8EEE}" name="Spalte1" totalsRowFunction="average" dataDxfId="4476" totalsRowDxfId="4475"/>
    <tableColumn id="3" xr3:uid="{06C14266-2753-4A76-A1BB-4667FE726F6A}" name="Spalte2" totalsRowFunction="average" dataDxfId="4474" totalsRowDxfId="4473"/>
    <tableColumn id="4" xr3:uid="{6B2EFA28-C760-40DE-8B9A-B3796EDF159C}" name="Spalte3" totalsRowFunction="sum" dataDxfId="4472" totalsRowDxfId="4471"/>
    <tableColumn id="5" xr3:uid="{D8080669-1CA6-4662-8840-0E7756332105}" name="Spalte4" totalsRowFunction="sum" dataDxfId="4470" totalsRowDxfId="4469"/>
    <tableColumn id="6" xr3:uid="{70A0F7D0-D94F-43FD-B5F9-D3535BD9C0B6}" name="Spalte12" dataDxfId="4468" totalsRowDxfId="4467"/>
    <tableColumn id="7" xr3:uid="{D7DCBC29-FCB5-4EA5-8FDE-027249DBCA22}" name="Spalte23" dataDxfId="4466" totalsRowDxfId="4465"/>
    <tableColumn id="8" xr3:uid="{62B5CD7B-B6CD-4DCB-8477-A3B98D4F7F05}" name="Spalte34" dataDxfId="4464" totalsRowDxfId="4463"/>
    <tableColumn id="9" xr3:uid="{8EB59991-5A9C-4D2F-9248-A3D8688C046E}" name="Spalte45" dataDxfId="4462" totalsRowDxfId="4461"/>
  </tableColumns>
  <tableStyleInfo name="TableStyleLight6 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9BBB257F-2BE8-4368-B8DB-42FBE1737F7D}" name="E1_F4_einz_ChristiHimmelfahrt317" displayName="E1_F4_einz_ChristiHimmelfahrt317" ref="A83:I84" headerRowDxfId="3748" dataDxfId="3747" totalsRowDxfId="3746">
  <tableColumns count="9">
    <tableColumn id="1" xr3:uid="{CF708DE0-158C-4602-9458-E339AD7818F0}" name="Christi Himmelfahrt 2026" totalsRowLabel="Ergebnis" dataDxfId="3745"/>
    <tableColumn id="2" xr3:uid="{A56404EA-992B-4CF2-9FA4-B932BC173175}" name="Spalte1" totalsRowFunction="average" dataDxfId="3744" totalsRowDxfId="3743"/>
    <tableColumn id="3" xr3:uid="{179CD76D-8591-49C4-9A5F-F4E1D074E294}" name="Spalte2" totalsRowFunction="average" dataDxfId="3742" totalsRowDxfId="3741"/>
    <tableColumn id="4" xr3:uid="{EB3DB05A-A6B9-40CC-9AF6-96FAC65895FB}" name="Spalte3" totalsRowFunction="sum" dataDxfId="3740" totalsRowDxfId="3739"/>
    <tableColumn id="5" xr3:uid="{7FB35244-C9B3-4432-9BEB-2F0BCFD5FEAD}" name="Spalte4" totalsRowFunction="sum" dataDxfId="3738" totalsRowDxfId="3737"/>
    <tableColumn id="6" xr3:uid="{D88284EF-A46A-4400-A49E-2619A12224FB}" name="Spalte12" dataDxfId="3736" totalsRowDxfId="3735"/>
    <tableColumn id="7" xr3:uid="{3A75169E-9733-4BB7-946D-1552DA089EEE}" name="Spalte23" dataDxfId="3734" totalsRowDxfId="3733"/>
    <tableColumn id="8" xr3:uid="{31B180F6-D1EE-4AC0-AC82-240284385EF0}" name="Spalte34" dataDxfId="3732" totalsRowDxfId="3731"/>
    <tableColumn id="9" xr3:uid="{C1E677B7-706C-44AC-A6BD-6E7570C065EC}" name="Spalte45" dataDxfId="3730" totalsRowDxfId="3729"/>
  </tableColumns>
  <tableStyleInfo name="TableStyleLight6 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5B8D8380-E18C-4DCF-B297-54C585DC4A8F}" name="E1_F4_einz_Pfingsten318" displayName="E1_F4_einz_Pfingsten318" ref="A85:I86" headerRowDxfId="3728" dataDxfId="3727" totalsRowDxfId="3726">
  <tableColumns count="9">
    <tableColumn id="1" xr3:uid="{F1CAD4A8-FC02-494A-8741-CB179F1B5D50}" name="Pfingsten 2026" totalsRowLabel="Ergebnis" dataDxfId="3725" totalsRowDxfId="3724"/>
    <tableColumn id="2" xr3:uid="{33E6623E-C061-47C7-A993-77461422991B}" name="Spalte1" totalsRowFunction="average" dataDxfId="3723" totalsRowDxfId="3722"/>
    <tableColumn id="3" xr3:uid="{0AF6E1DB-6665-440E-86B7-5A4F0A927731}" name="Spalte2" totalsRowFunction="average" dataDxfId="3721" totalsRowDxfId="3720"/>
    <tableColumn id="4" xr3:uid="{21A7DB3D-E362-4419-9EFE-170658695D94}" name="Spalte3" totalsRowFunction="sum" dataDxfId="3719" totalsRowDxfId="3718"/>
    <tableColumn id="5" xr3:uid="{D3C99007-C13B-42D9-8E55-61E3D14C2FB2}" name="Spalte4" totalsRowFunction="sum" dataDxfId="3717" totalsRowDxfId="3716"/>
    <tableColumn id="6" xr3:uid="{AAEFEB1F-9A4C-4EA7-A7BC-4F057241FE73}" name="Spalte12" dataDxfId="3715" totalsRowDxfId="3714"/>
    <tableColumn id="7" xr3:uid="{6A0A29EE-FCBD-4496-813D-44D53125F890}" name="Spalte23" dataDxfId="3713" totalsRowDxfId="3712"/>
    <tableColumn id="8" xr3:uid="{A9936CF3-420E-473A-9E8E-ABBCC1AC1C22}" name="Spalte34" dataDxfId="3711" totalsRowDxfId="3710"/>
    <tableColumn id="9" xr3:uid="{C6BD7E2B-1DBB-4373-AD6C-49F7F5D59318}" name="Spalte45" dataDxfId="3709" totalsRowDxfId="3708"/>
  </tableColumns>
  <tableStyleInfo name="TableStyleLight6 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29D3BB3B-4C75-4D39-9FA8-E2B430EC161B}" name="E1_F4_einz_Sommer319" displayName="E1_F4_einz_Sommer319" ref="A87:I119" headerRowDxfId="3707" dataDxfId="3706" totalsRowDxfId="3705">
  <tableColumns count="9">
    <tableColumn id="1" xr3:uid="{A2B59FBB-2C8F-477D-8A61-BDD1E5BAF77C}" name="Sommerferien 2026" totalsRowLabel="Ergebnis" dataDxfId="3704" totalsRowDxfId="3703">
      <calculatedColumnFormula>#REF!</calculatedColumnFormula>
    </tableColumn>
    <tableColumn id="2" xr3:uid="{CBE78574-4722-41DC-9867-38E282E62305}" name="1. Klasse" totalsRowFunction="average" dataDxfId="3702" totalsRowDxfId="3701"/>
    <tableColumn id="3" xr3:uid="{FE08CB71-D8C0-4DE4-B323-5162A5493F15}" name="2. Klasse" totalsRowFunction="average" dataDxfId="3700" totalsRowDxfId="3699"/>
    <tableColumn id="4" xr3:uid="{BDBC68B3-0F54-4480-B378-B869B7AE6824}" name="3. Klasse" totalsRowFunction="sum" dataDxfId="3698" totalsRowDxfId="3697"/>
    <tableColumn id="5" xr3:uid="{08FF8BCF-34C0-4006-BC18-58EED422BF4D}" name="4. Klasse" totalsRowFunction="sum" dataDxfId="3696" totalsRowDxfId="3695"/>
    <tableColumn id="6" xr3:uid="{ED06F982-66C3-4435-B995-3818B458E453}" name="1.  Klasse" dataDxfId="3694" totalsRowDxfId="3693"/>
    <tableColumn id="7" xr3:uid="{90FEB9EC-ECE7-4911-BAF0-72978A563B70}" name="2.  Klasse" dataDxfId="3692" totalsRowDxfId="3691"/>
    <tableColumn id="8" xr3:uid="{F563B22C-4A7B-4E64-809F-8089B09995CE}" name="3.  Klasse" dataDxfId="3690" totalsRowDxfId="3689"/>
    <tableColumn id="9" xr3:uid="{C2F709EC-E8ED-406A-99DE-3D351DD82772}" name="4.  Klasse" dataDxfId="3688" totalsRowDxfId="3687"/>
  </tableColumns>
  <tableStyleInfo name="TableStyleLight6 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9" xr:uid="{B9429A0D-E6CC-46D2-AD1A-2F6A8C0E4548}" name="E1_F4_woche_Herbst320" displayName="E1_F4_woche_Herbst320" ref="A126:I128" totalsRowShown="0" headerRowDxfId="3686" dataDxfId="3685" tableBorderDxfId="3684">
  <tableColumns count="9">
    <tableColumn id="1" xr3:uid="{29E0FD26-448B-4135-A8FF-8D4B9EB01659}" name="Herbstferien 2025" dataDxfId="3683"/>
    <tableColumn id="2" xr3:uid="{FD4DE622-E0F4-49E5-874A-D1E764AC850E}" name="Spalte1" dataDxfId="3682"/>
    <tableColumn id="3" xr3:uid="{5C7A9E88-B7E5-46D6-86FE-522FCDFFAEDC}" name="Spalte2" dataDxfId="3681"/>
    <tableColumn id="4" xr3:uid="{1E1A5A47-4AEA-4172-9B42-31954067357E}" name="Spalte3" dataDxfId="3680"/>
    <tableColumn id="5" xr3:uid="{9D458D5D-994E-4D07-B864-7DA000D5D2E1}" name="Spalte4" dataDxfId="3679"/>
    <tableColumn id="6" xr3:uid="{EF41F93D-C221-4A84-8984-2EE7DF646405}" name="Spalte5" dataDxfId="3678"/>
    <tableColumn id="7" xr3:uid="{6E7B1B0B-E444-4669-AD20-1DEA1FCB806D}" name="Spalte6" dataDxfId="3677"/>
    <tableColumn id="8" xr3:uid="{D7E62F25-9232-4FEA-B0F2-CB27DED7DE10}" name="Spalte7" dataDxfId="3676"/>
    <tableColumn id="9" xr3:uid="{6608A0FD-3191-43C9-AC82-68B343316759}" name="Spalte8" dataDxfId="3675"/>
  </tableColumns>
  <tableStyleInfo name="TableStyleLight7 2 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0" xr:uid="{3E38D7F4-8F5E-4CA3-9628-6AFCF864E872}" name="E1_F4_woche_Weihnachten321" displayName="E1_F4_woche_Weihnachten321" ref="A129:I131" totalsRowShown="0" headerRowDxfId="3674" dataDxfId="3673" tableBorderDxfId="3672">
  <tableColumns count="9">
    <tableColumn id="1" xr3:uid="{13615DDB-53CA-44F5-AB93-E04094A9BCDB}" name="Weihnachtsferien 2025" dataDxfId="3671"/>
    <tableColumn id="2" xr3:uid="{B9D2C077-30B5-4462-96E7-035123E6E22E}" name="Spalte1" dataDxfId="3670"/>
    <tableColumn id="3" xr3:uid="{8BF8F17B-253F-4E30-BC65-B7460A700294}" name="Spalte2" dataDxfId="3669"/>
    <tableColumn id="4" xr3:uid="{1928DF44-4BBA-4E43-9A96-C9F7AA5AC35A}" name="Spalte3" dataDxfId="3668"/>
    <tableColumn id="5" xr3:uid="{8D66717D-22B7-4480-9FBE-753D90AEAF76}" name="Spalte4" dataDxfId="3667"/>
    <tableColumn id="6" xr3:uid="{C1FE2C40-1C4B-4DAA-BA23-C31DAAB3A1AC}" name="Spalte5" dataDxfId="3666"/>
    <tableColumn id="7" xr3:uid="{C423CA3A-F0FE-4F46-896E-6F543E99530E}" name="Spalte6" dataDxfId="3665"/>
    <tableColumn id="8" xr3:uid="{A4AF5EC8-46A2-40E9-A61E-5D45224604E3}" name="Spalte7" dataDxfId="3664"/>
    <tableColumn id="9" xr3:uid="{BD32708E-B630-45E8-96A8-E3714289BACA}" name="Spalte8" dataDxfId="3663"/>
  </tableColumns>
  <tableStyleInfo name="TableStyleLight7 2 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1" xr:uid="{17F3309F-65C0-494A-80AD-1805EC2442DD}" name="E1_F4_woche_Winter322" displayName="E1_F4_woche_Winter322" ref="A132:I133" totalsRowShown="0" headerRowDxfId="3662" dataDxfId="3661" tableBorderDxfId="3660">
  <tableColumns count="9">
    <tableColumn id="1" xr3:uid="{3111F03F-EE08-4BCC-A44E-C4D736E7CE7B}" name="Winterferien 2026" dataDxfId="3659"/>
    <tableColumn id="2" xr3:uid="{3864CEF7-BD2D-4B3F-B393-FAE579FCDDDE}" name="Spalte1" dataDxfId="3658"/>
    <tableColumn id="3" xr3:uid="{335D3253-DE0A-4E2B-B17B-F2C9CD306819}" name="Spalte2" dataDxfId="3657"/>
    <tableColumn id="4" xr3:uid="{29EA7F3F-0078-4585-AC4C-2E4782AE8B31}" name="Spalte3" dataDxfId="3656"/>
    <tableColumn id="5" xr3:uid="{8C4B8D09-E63B-4C67-90BC-20542CEE4B46}" name="Spalte4" dataDxfId="3655"/>
    <tableColumn id="6" xr3:uid="{A05B2C08-D07B-4800-9746-8FD125D34A1B}" name="Spalte5" dataDxfId="3654"/>
    <tableColumn id="7" xr3:uid="{ABC80831-7EAC-466F-BE0C-FE3AA7464AC3}" name="Spalte6" dataDxfId="3653"/>
    <tableColumn id="8" xr3:uid="{9189A1BC-B6C9-4CA1-AAC3-28FDADA84C07}" name="Spalte7" dataDxfId="3652"/>
    <tableColumn id="9" xr3:uid="{928C1369-C846-4EBD-AB2B-0AF5B9B044F2}" name="Spalte8" dataDxfId="3651"/>
  </tableColumns>
  <tableStyleInfo name="TableStyleLight7 2 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 xr:uid="{9F3A2327-1C3E-405E-A1E9-3090C6278445}" name="E1_F4_woche_Ostern323" displayName="E1_F4_woche_Ostern323" ref="A134:I136" totalsRowShown="0" headerRowDxfId="3650" dataDxfId="3649" tableBorderDxfId="3648">
  <tableColumns count="9">
    <tableColumn id="1" xr3:uid="{ABA8F4D9-6530-484C-AE84-CE3512A543B4}" name="Osterferien 2026" dataDxfId="3647"/>
    <tableColumn id="2" xr3:uid="{C64EB9FC-5DC0-48A1-99AD-4E495E3B2E2C}" name="Spalte1" dataDxfId="3646"/>
    <tableColumn id="3" xr3:uid="{9AE61786-648C-43E5-A872-4E342A72B162}" name="Spalte2" dataDxfId="3645"/>
    <tableColumn id="4" xr3:uid="{90F6EB40-8617-4EA6-97F0-FD2467ECA3B4}" name="Spalte3" dataDxfId="3644"/>
    <tableColumn id="5" xr3:uid="{B199C9B0-D434-48EC-97F6-CAB5688FA9B1}" name="Spalte4" dataDxfId="3643"/>
    <tableColumn id="6" xr3:uid="{C058CDA5-50E6-4B4E-83EB-B6D4A9B59809}" name="Spalte5" dataDxfId="3642"/>
    <tableColumn id="7" xr3:uid="{4319D39B-EC6F-4987-8404-964AD021405D}" name="Spalte6" dataDxfId="3641"/>
    <tableColumn id="8" xr3:uid="{19F6F992-ED37-4EE2-8526-51A29D4691BE}" name="Spalte7" dataDxfId="3640"/>
    <tableColumn id="9" xr3:uid="{2F5D658D-B9B6-4E49-9395-76F08B591B93}" name="Spalte8" dataDxfId="3639"/>
  </tableColumns>
  <tableStyleInfo name="TableStyleLight7 2 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 xr:uid="{22ECA229-81FA-437B-92C6-AF2895F42144}" name="E1_F4_woche_ChristHimmelfahrt324" displayName="E1_F4_woche_ChristHimmelfahrt324" ref="A137:I138" totalsRowShown="0" headerRowDxfId="3638" dataDxfId="3637" tableBorderDxfId="3636">
  <tableColumns count="9">
    <tableColumn id="1" xr3:uid="{474198AA-3107-4EE8-A750-8E23AF7C9DD8}" name="Christi Himmelfahrt 2026" dataDxfId="3635"/>
    <tableColumn id="2" xr3:uid="{A433DAAF-49DE-4F27-A8CA-BE5A210829CC}" name="Spalte1" dataDxfId="3634"/>
    <tableColumn id="3" xr3:uid="{7CBC73AA-E8DD-460F-88C7-F6991D5C30EC}" name="Spalte2" dataDxfId="3633"/>
    <tableColumn id="4" xr3:uid="{1F762B74-028C-4020-9D54-F94AA8DCB201}" name="Spalte3" dataDxfId="3632"/>
    <tableColumn id="5" xr3:uid="{3AD53C38-FB63-49D3-84EA-DEDDEACA3D14}" name="Spalte4" dataDxfId="3631"/>
    <tableColumn id="6" xr3:uid="{8281EC5C-DF58-4F04-95B0-0AAB6ADE9EBF}" name="Spalte5" dataDxfId="3630"/>
    <tableColumn id="7" xr3:uid="{DD222818-5C63-4E73-97A6-8CC08D5571E5}" name="Spalte6" dataDxfId="3629"/>
    <tableColumn id="8" xr3:uid="{56FB8A8A-0FAA-4A64-AF4C-5ECFE45E557C}" name="Spalte7" dataDxfId="3628"/>
    <tableColumn id="9" xr3:uid="{9B8801F3-37EB-4302-9591-2919416DC180}" name="Spalte8" dataDxfId="3627"/>
  </tableColumns>
  <tableStyleInfo name="TableStyleLight7 2 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4" xr:uid="{26C27F3D-315B-4776-9C06-0D4301A6F387}" name="E1_F4_woche_Sommer325" displayName="E1_F4_woche_Sommer325" ref="A141:I148" totalsRowShown="0">
  <tableColumns count="9">
    <tableColumn id="1" xr3:uid="{518D083D-FADA-406C-A115-3703BB6E388E}" name="Sommerferien 2026"/>
    <tableColumn id="2" xr3:uid="{DBEC5FA6-4518-4FAA-B9AE-60A1ADAC7F41}" name="Spalte1" dataDxfId="3626"/>
    <tableColumn id="3" xr3:uid="{932510A1-5405-428B-8ADA-F391941B1604}" name="Spalte2" dataDxfId="3625"/>
    <tableColumn id="4" xr3:uid="{0B1A80FF-685A-4C09-B793-24969A756B3C}" name="Spalte3" dataDxfId="3624"/>
    <tableColumn id="5" xr3:uid="{A07CECF2-97FE-4DD8-A512-0BB5B124DC4C}" name="Spalte4" dataDxfId="3623"/>
    <tableColumn id="6" xr3:uid="{ED8FADAE-1AAB-4EEB-B277-AD08A724A6EE}" name="Spalte5"/>
    <tableColumn id="7" xr3:uid="{B78DA22E-A14F-4823-A413-CB5D3F5DE6B9}" name="Spalte6" dataDxfId="3622"/>
    <tableColumn id="8" xr3:uid="{A67D7EA2-20DF-4A45-BA85-D4FF8DAE506F}" name="Spalte7" dataDxfId="3621"/>
    <tableColumn id="9" xr3:uid="{93BB4933-AEC9-4285-B513-109BA30766D0}" name="Spalte8" dataDxfId="3620"/>
  </tableColumns>
  <tableStyleInfo name="TableStyleLight7 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5" xr:uid="{2FF51A10-E826-474D-B923-CA64134748B0}" name="E1_F4_woche_Pfingsten326" displayName="E1_F4_woche_Pfingsten326" ref="A139:I140" totalsRowShown="0" headerRowDxfId="3619" dataDxfId="3618" tableBorderDxfId="3617">
  <tableColumns count="9">
    <tableColumn id="1" xr3:uid="{966594C1-C87F-4D9E-9520-45DBC19E1C5C}" name="Pfingsten 2026" dataDxfId="3616"/>
    <tableColumn id="2" xr3:uid="{9FA5AB8B-771F-4D5F-9558-CCB1FBF4BD3D}" name="Spalte1" dataDxfId="3615"/>
    <tableColumn id="3" xr3:uid="{12F3FD2E-C13E-4687-81C1-37A3730C1D38}" name="Spalte2" dataDxfId="3614"/>
    <tableColumn id="4" xr3:uid="{3BAA5C37-B144-43A4-93A4-DA221FA09C31}" name="Spalte3" dataDxfId="3613"/>
    <tableColumn id="5" xr3:uid="{D75047D1-04F4-484F-B5C0-93EACEB0A5EA}" name="Spalte4" dataDxfId="3612"/>
    <tableColumn id="6" xr3:uid="{D6880CDD-3BED-40AB-A982-CD9A979DCF14}" name="Spalte5" dataDxfId="3611"/>
    <tableColumn id="7" xr3:uid="{1458F441-D8AB-457F-B608-DE58A7206CCD}" name="Spalte6" dataDxfId="3610"/>
    <tableColumn id="8" xr3:uid="{3293166D-8A9F-482F-B66F-AA0D63DF6DF6}" name="Spalte7" dataDxfId="3609"/>
    <tableColumn id="9" xr3:uid="{C8AD9245-2998-42F6-A0BB-587BA8E70216}" name="Spalte8" dataDxfId="3608"/>
  </tableColumns>
  <tableStyleInfo name="TableStyleLight7 2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DD9B2CD-0D75-4D5D-858B-DB7266F23F47}" name="E1_F4_einz_Winter" displayName="E1_F4_einz_Winter" ref="A66:I71" headerRowDxfId="4460" dataDxfId="4458" totalsRowDxfId="4457" headerRowBorderDxfId="4459">
  <tableColumns count="9">
    <tableColumn id="1" xr3:uid="{538595E0-9476-468E-B823-EB173BC3CE62}" name="Winterferien 2026" totalsRowLabel="Ergebnis" dataDxfId="4456" totalsRowDxfId="4455">
      <calculatedColumnFormula>#REF!</calculatedColumnFormula>
    </tableColumn>
    <tableColumn id="2" xr3:uid="{46A0803B-5FC4-48CF-B2B6-10CC74807017}" name="Spalte1" totalsRowFunction="average" dataDxfId="4454" totalsRowDxfId="4453"/>
    <tableColumn id="3" xr3:uid="{BC3D7DDE-6623-4391-A2B3-556B20E4B591}" name="Spalte2" totalsRowFunction="average" dataDxfId="4452" totalsRowDxfId="4451"/>
    <tableColumn id="4" xr3:uid="{5CEF06C0-562B-45C9-BA33-0F250AE9100A}" name="Spalte3" totalsRowFunction="sum" dataDxfId="4450" totalsRowDxfId="4449"/>
    <tableColumn id="5" xr3:uid="{F9DA4C96-2126-4D01-88FC-9DBE361D1A45}" name="Spalte4" totalsRowFunction="sum" dataDxfId="4448" totalsRowDxfId="4447"/>
    <tableColumn id="6" xr3:uid="{12F76AF5-2372-4EF9-AD31-C015F1F99D7B}" name="Spalte12" dataDxfId="4446" totalsRowDxfId="4445"/>
    <tableColumn id="7" xr3:uid="{4B2070EF-2819-459E-A6F9-0043EEF9E8C7}" name="Spalte23" dataDxfId="4444" totalsRowDxfId="4443"/>
    <tableColumn id="8" xr3:uid="{F9E6E70E-131B-47A6-B503-BC8DB102723A}" name="Spalte34" dataDxfId="4442" totalsRowDxfId="4441"/>
    <tableColumn id="9" xr3:uid="{8B4B751B-C0D4-4026-B792-BC5D564A723A}" name="Spalte45" dataDxfId="4440" totalsRowDxfId="4439"/>
  </tableColumns>
  <tableStyleInfo name="TableStyleLight6 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6" xr:uid="{A20B1FEC-18B1-42F0-895C-503B0882470C}" name="E1_F4_einz_Herbst327" displayName="E1_F4_einz_Herbst327" ref="A44:I54" headerRowDxfId="3607" dataDxfId="3606">
  <tableColumns count="9">
    <tableColumn id="1" xr3:uid="{85B0E3C5-E1EA-4818-9155-3549AF244619}" name="Herbstferien 2025" totalsRowLabel="Ergebnis" dataDxfId="3605">
      <calculatedColumnFormula>#REF!</calculatedColumnFormula>
    </tableColumn>
    <tableColumn id="2" xr3:uid="{33D2817C-94FA-4BD6-AC82-6EB6FDF55E40}" name="1. Klasse_x000a_(5 - 7,5 J.)" totalsRowFunction="average" dataDxfId="3604" totalsRowDxfId="3603"/>
    <tableColumn id="3" xr3:uid="{CD202FCC-E34B-4DA6-B151-7CB2A87F4DBE}" name="2. Klasse _x000a_(7,5 - 8,5 J.)" totalsRowFunction="average" dataDxfId="3602" totalsRowDxfId="3601"/>
    <tableColumn id="4" xr3:uid="{23AFB7FC-3E43-48D5-A3C9-CB128E9AAB4E}" name="3. Klasse_x000a_(8,5 - 9,5 J.)" totalsRowFunction="sum" dataDxfId="3600" totalsRowDxfId="3599"/>
    <tableColumn id="5" xr3:uid="{D176DD1D-16A8-413B-85A5-4CC76F996025}" name="4. Klasse_x000a_(9,5 - 10,5 J.)" totalsRowFunction="sum" dataDxfId="3598" totalsRowDxfId="3597"/>
    <tableColumn id="6" xr3:uid="{6878536B-CB58-4190-BBE7-CEEB9B23A9D7}" name="1. Klasse_x000a_(5 - 7,5 J)" dataDxfId="3596" totalsRowDxfId="3595"/>
    <tableColumn id="7" xr3:uid="{5C709167-8084-43AD-B0E2-5D028291188D}" name="2. Klasse _x000a_(7,5 - 8,5 J)" dataDxfId="3594" totalsRowDxfId="3593"/>
    <tableColumn id="8" xr3:uid="{D9CCB3E7-8C5C-4313-9130-7C4236457931}" name="3. Klasse_x000a_(8,5 - 9,5 J)" dataDxfId="3592" totalsRowDxfId="3591"/>
    <tableColumn id="9" xr3:uid="{ED0F54E5-EE51-484A-8628-9BB6C9D2DB73}" name="4. Klasse_x000a_(9,5 - 10,5 J)" dataDxfId="3590" totalsRowDxfId="3589"/>
  </tableColumns>
  <tableStyleInfo name="TableStyleLight6 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7" xr:uid="{E9BC733A-F6EE-4954-9C16-A8B2AC35261A}" name="E1_F4_einz_Weihnachten328" displayName="E1_F4_einz_Weihnachten328" ref="A55:I65" headerRowDxfId="3588" dataDxfId="3587">
  <tableColumns count="9">
    <tableColumn id="1" xr3:uid="{29E2DBE7-3ECF-4D4D-B5DF-31FCB3C2515E}" name="Weihnachtsferien 2025" totalsRowLabel="Ergebnis" dataDxfId="3586" totalsRowDxfId="3585">
      <calculatedColumnFormula>#REF!</calculatedColumnFormula>
    </tableColumn>
    <tableColumn id="2" xr3:uid="{566D80A4-7F93-4D7D-B557-991CCC0AE8AB}" name="Spalte1" totalsRowFunction="average" dataDxfId="3584" totalsRowDxfId="3583"/>
    <tableColumn id="3" xr3:uid="{63B77353-9CCC-4560-A353-053EFBF10DE8}" name="Spalte2" totalsRowFunction="average" dataDxfId="3582" totalsRowDxfId="3581"/>
    <tableColumn id="4" xr3:uid="{F06C9BE9-F31A-4D7F-93A1-E6069615C812}" name="Spalte3" totalsRowFunction="sum" dataDxfId="3580" totalsRowDxfId="3579"/>
    <tableColumn id="5" xr3:uid="{CF240B75-196D-4794-AFD5-DFBB662E0DD4}" name="Spalte4" totalsRowFunction="sum" dataDxfId="3578" totalsRowDxfId="3577"/>
    <tableColumn id="6" xr3:uid="{4245481C-6CD8-46F1-97C3-D8B45F0C27ED}" name="Spalte12" dataDxfId="3576" totalsRowDxfId="3575"/>
    <tableColumn id="7" xr3:uid="{4D6A6C5A-1493-476A-B464-1C0D16C367D9}" name="Spalte23" dataDxfId="3574" totalsRowDxfId="3573"/>
    <tableColumn id="8" xr3:uid="{06C2EC5B-60C7-4CC1-8BE4-429183AB0F40}" name="Spalte34" dataDxfId="3572" totalsRowDxfId="3571"/>
    <tableColumn id="9" xr3:uid="{E1D39933-5F07-4654-B886-146CC073767F}" name="Spalte45" dataDxfId="3570" totalsRowDxfId="3569"/>
  </tableColumns>
  <tableStyleInfo name="TableStyleLight6 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8" xr:uid="{0DE8B093-2787-483B-9078-843C46E46A49}" name="E1_F4_einz_Winter329" displayName="E1_F4_einz_Winter329" ref="A66:I71" headerRowDxfId="3568" dataDxfId="3566" totalsRowDxfId="3565" headerRowBorderDxfId="3567">
  <tableColumns count="9">
    <tableColumn id="1" xr3:uid="{A98BF1F3-E4E2-492A-BD94-9512C8E1F5AA}" name="Winterferien 2026" totalsRowLabel="Ergebnis" dataDxfId="3564" totalsRowDxfId="3563">
      <calculatedColumnFormula>#REF!</calculatedColumnFormula>
    </tableColumn>
    <tableColumn id="2" xr3:uid="{F589BB53-E22D-4513-A006-6933C4202B92}" name="Spalte1" totalsRowFunction="average" dataDxfId="3562" totalsRowDxfId="3561"/>
    <tableColumn id="3" xr3:uid="{4480F5D8-EDDF-4286-80C3-8626C321F2FC}" name="Spalte2" totalsRowFunction="average" dataDxfId="3560" totalsRowDxfId="3559"/>
    <tableColumn id="4" xr3:uid="{47E629C9-F8C0-4613-AF3D-BADCF9BAFA69}" name="Spalte3" totalsRowFunction="sum" dataDxfId="3558" totalsRowDxfId="3557"/>
    <tableColumn id="5" xr3:uid="{24666AA0-DCFB-4F0A-A101-5E387322E4A4}" name="Spalte4" totalsRowFunction="sum" dataDxfId="3556" totalsRowDxfId="3555"/>
    <tableColumn id="6" xr3:uid="{445B53FB-7E64-464F-BE5B-9937695359A9}" name="Spalte12" dataDxfId="3554" totalsRowDxfId="3553"/>
    <tableColumn id="7" xr3:uid="{BA02089A-B328-4E9A-ABD7-ED2CDED75EB3}" name="Spalte23" dataDxfId="3552" totalsRowDxfId="3551"/>
    <tableColumn id="8" xr3:uid="{4C40526C-7194-4DCC-99B8-A49E2AD18B7D}" name="Spalte34" dataDxfId="3550" totalsRowDxfId="3549"/>
    <tableColumn id="9" xr3:uid="{DD0E0B31-9F15-4685-80F6-051AFE0EC541}" name="Spalte45" dataDxfId="3548" totalsRowDxfId="3547"/>
  </tableColumns>
  <tableStyleInfo name="TableStyleLight6 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9" xr:uid="{7F11D825-D7E1-4831-8D7F-A755A317D9CB}" name="E1_F4_einz_Ostern330" displayName="E1_F4_einz_Ostern330" ref="A72:I82" headerRowDxfId="3546" dataDxfId="3544" headerRowBorderDxfId="3545">
  <tableColumns count="9">
    <tableColumn id="1" xr3:uid="{305FD688-5379-40DD-A49F-3DE2740487E5}" name="Osterferien 2026" totalsRowLabel="Ergebnis" dataDxfId="3543" totalsRowDxfId="3542">
      <calculatedColumnFormula>#REF!</calculatedColumnFormula>
    </tableColumn>
    <tableColumn id="2" xr3:uid="{4E4CEF2A-3ADB-4197-ABE8-0C8B0807C45F}" name="1. Klasse" totalsRowFunction="average" dataDxfId="3541" totalsRowDxfId="3540"/>
    <tableColumn id="3" xr3:uid="{403B835F-3205-45C6-8C70-9A7EABA11F84}" name="2. Klasse" totalsRowFunction="average" dataDxfId="3539" totalsRowDxfId="3538"/>
    <tableColumn id="4" xr3:uid="{BA5E846A-4386-4BBC-AE78-5C514CABE74C}" name="3. Klasse" totalsRowFunction="sum" dataDxfId="3537" totalsRowDxfId="3536"/>
    <tableColumn id="5" xr3:uid="{B1C857E9-A766-41F3-BD86-B628F49F5CBD}" name="4. Klasse" totalsRowFunction="sum" dataDxfId="3535" totalsRowDxfId="3534"/>
    <tableColumn id="6" xr3:uid="{4EA4A2D5-3A96-45F3-8DB2-FF1DC01CDADF}" name="1.  Klasse" dataDxfId="3533" totalsRowDxfId="3532"/>
    <tableColumn id="7" xr3:uid="{BC046B53-B037-47C6-833D-99842523BA2B}" name="2.  Klasse" dataDxfId="3531" totalsRowDxfId="3530"/>
    <tableColumn id="8" xr3:uid="{618FAF22-6F72-48BC-A500-8B5B9C9F889D}" name="3.  Klasse" dataDxfId="3529" totalsRowDxfId="3528"/>
    <tableColumn id="9" xr3:uid="{D963A6FE-2930-47F4-A92D-6FA5C710A261}" name="4.  Klasse" dataDxfId="3527" totalsRowDxfId="3526"/>
  </tableColumns>
  <tableStyleInfo name="TableStyleLight6 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0" xr:uid="{49EAB134-2EB7-43BB-BF38-427A108E1D53}" name="E1_F4_einz_ChristiHimmelfahrt331" displayName="E1_F4_einz_ChristiHimmelfahrt331" ref="A83:I84" headerRowDxfId="3525" dataDxfId="3524" totalsRowDxfId="3523">
  <tableColumns count="9">
    <tableColumn id="1" xr3:uid="{F6099CFC-F44D-4143-899F-F0784306D9AF}" name="Christi Himmelfahrt 2026" totalsRowLabel="Ergebnis" dataDxfId="3522"/>
    <tableColumn id="2" xr3:uid="{EA4C584A-FEFA-437D-AC3E-CA07F45908CE}" name="Spalte1" totalsRowFunction="average" dataDxfId="3521" totalsRowDxfId="3520"/>
    <tableColumn id="3" xr3:uid="{56582E95-958B-401C-99CA-A972FD94D70A}" name="Spalte2" totalsRowFunction="average" dataDxfId="3519" totalsRowDxfId="3518"/>
    <tableColumn id="4" xr3:uid="{CD83344D-8E6B-4DB5-ABBA-D814336BFB26}" name="Spalte3" totalsRowFunction="sum" dataDxfId="3517" totalsRowDxfId="3516"/>
    <tableColumn id="5" xr3:uid="{4527A2D6-C116-4CB3-A7D9-318F9575C084}" name="Spalte4" totalsRowFunction="sum" dataDxfId="3515" totalsRowDxfId="3514"/>
    <tableColumn id="6" xr3:uid="{BE44DB08-6AAE-4DF4-88BB-F46E5A717607}" name="Spalte12" dataDxfId="3513" totalsRowDxfId="3512"/>
    <tableColumn id="7" xr3:uid="{7625CD54-ADF7-4F7F-BE69-4BE72CE979BB}" name="Spalte23" dataDxfId="3511" totalsRowDxfId="3510"/>
    <tableColumn id="8" xr3:uid="{BBCAEEB8-886D-4F87-AB2F-5B81C19550E8}" name="Spalte34" dataDxfId="3509" totalsRowDxfId="3508"/>
    <tableColumn id="9" xr3:uid="{87F8A1FA-B069-4783-9BC5-B00831568EB1}" name="Spalte45" dataDxfId="3507" totalsRowDxfId="3506"/>
  </tableColumns>
  <tableStyleInfo name="TableStyleLight6 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 xr:uid="{8545A834-20C6-42A4-BF2D-C8822D64871C}" name="E1_F4_einz_Pfingsten332" displayName="E1_F4_einz_Pfingsten332" ref="A85:I86" headerRowDxfId="3505" dataDxfId="3504" totalsRowDxfId="3503">
  <tableColumns count="9">
    <tableColumn id="1" xr3:uid="{ED60DB28-0BC3-4621-89EE-1A70F6196D8E}" name="Pfingsten 2026" totalsRowLabel="Ergebnis" dataDxfId="3502" totalsRowDxfId="3501"/>
    <tableColumn id="2" xr3:uid="{6D24A4A5-307D-4985-AE88-158DD7F814D7}" name="Spalte1" totalsRowFunction="average" dataDxfId="3500" totalsRowDxfId="3499"/>
    <tableColumn id="3" xr3:uid="{5AF9DEBF-9497-460B-805D-449E1E397F39}" name="Spalte2" totalsRowFunction="average" dataDxfId="3498" totalsRowDxfId="3497"/>
    <tableColumn id="4" xr3:uid="{AB9FDE74-3DE4-4E12-B24B-49B16E5B0FB6}" name="Spalte3" totalsRowFunction="sum" dataDxfId="3496" totalsRowDxfId="3495"/>
    <tableColumn id="5" xr3:uid="{0B1FB377-F0B8-4BD8-B920-8355209B6F34}" name="Spalte4" totalsRowFunction="sum" dataDxfId="3494" totalsRowDxfId="3493"/>
    <tableColumn id="6" xr3:uid="{2FE2540F-FB99-4095-ADE0-DD14691815DD}" name="Spalte12" dataDxfId="3492" totalsRowDxfId="3491"/>
    <tableColumn id="7" xr3:uid="{DCCBAB95-026D-4485-87E6-AACB0F562559}" name="Spalte23" dataDxfId="3490" totalsRowDxfId="3489"/>
    <tableColumn id="8" xr3:uid="{61337071-5AF2-45CD-A449-6D8EF90C3926}" name="Spalte34" dataDxfId="3488" totalsRowDxfId="3487"/>
    <tableColumn id="9" xr3:uid="{3F09D335-FBA0-41CD-A085-96600D873D31}" name="Spalte45" dataDxfId="3486" totalsRowDxfId="3485"/>
  </tableColumns>
  <tableStyleInfo name="TableStyleLight6 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2" xr:uid="{F89931E1-2F5F-4FEC-A73F-DC2542AD63C0}" name="E1_F4_einz_Sommer333" displayName="E1_F4_einz_Sommer333" ref="A87:I119" headerRowDxfId="3484" dataDxfId="3483" totalsRowDxfId="3482">
  <tableColumns count="9">
    <tableColumn id="1" xr3:uid="{152AC54E-F6BA-4F75-869D-6F1D665843BA}" name="Sommerferien 2026" totalsRowLabel="Ergebnis" dataDxfId="3481" totalsRowDxfId="3480">
      <calculatedColumnFormula>#REF!</calculatedColumnFormula>
    </tableColumn>
    <tableColumn id="2" xr3:uid="{5EA4C6EB-6D67-4B9E-AB48-429DCB730650}" name="1. Klasse" totalsRowFunction="average" dataDxfId="3479" totalsRowDxfId="3478"/>
    <tableColumn id="3" xr3:uid="{B430E78C-A860-4031-8840-52B113D9D3D0}" name="2. Klasse" totalsRowFunction="average" dataDxfId="3477" totalsRowDxfId="3476"/>
    <tableColumn id="4" xr3:uid="{29C42D80-51D8-4DEB-91CC-FDE0962594EF}" name="3. Klasse" totalsRowFunction="sum" dataDxfId="3475" totalsRowDxfId="3474"/>
    <tableColumn id="5" xr3:uid="{CEBD1C41-E170-47F7-ADF4-2C502483B09D}" name="4. Klasse" totalsRowFunction="sum" dataDxfId="3473" totalsRowDxfId="3472"/>
    <tableColumn id="6" xr3:uid="{C2452E18-76AC-4CBF-9AAA-442E467C62DC}" name="1.  Klasse" dataDxfId="3471" totalsRowDxfId="3470"/>
    <tableColumn id="7" xr3:uid="{AA913375-56DF-4B07-91E6-0BC090416CFD}" name="2.  Klasse" dataDxfId="3469" totalsRowDxfId="3468"/>
    <tableColumn id="8" xr3:uid="{1FA60213-F028-48E2-8D08-3DCA9DDB9C02}" name="3.  Klasse" dataDxfId="3467" totalsRowDxfId="3466"/>
    <tableColumn id="9" xr3:uid="{C705937F-D546-46F4-B363-9295AA3B567D}" name="4.  Klasse" dataDxfId="3465" totalsRowDxfId="3464"/>
  </tableColumns>
  <tableStyleInfo name="TableStyleLight6 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3" xr:uid="{E1D9880D-C008-4D6D-B41D-254CAD0C0CD2}" name="E1_F4_woche_Herbst334" displayName="E1_F4_woche_Herbst334" ref="A126:I128" totalsRowShown="0" headerRowDxfId="3463" dataDxfId="3462" tableBorderDxfId="3461">
  <tableColumns count="9">
    <tableColumn id="1" xr3:uid="{1F492C05-F06E-4246-931C-202B51617B18}" name="Herbstferien 2025" dataDxfId="3460"/>
    <tableColumn id="2" xr3:uid="{3B672DE2-92E3-4217-8E05-DCF6C97B068A}" name="Spalte1" dataDxfId="3459"/>
    <tableColumn id="3" xr3:uid="{B9CA3B57-6398-4EB5-9B59-CBB615EE9688}" name="Spalte2" dataDxfId="3458"/>
    <tableColumn id="4" xr3:uid="{85BD1C63-AFB6-4D9D-94F9-88F928241914}" name="Spalte3" dataDxfId="3457"/>
    <tableColumn id="5" xr3:uid="{20DAF318-B4C7-417F-8FBB-D4170C9C55DD}" name="Spalte4" dataDxfId="3456"/>
    <tableColumn id="6" xr3:uid="{8E6B6DE0-D319-44A5-AECB-813652C551B1}" name="Spalte5" dataDxfId="3455"/>
    <tableColumn id="7" xr3:uid="{B4E8FAF8-8210-422D-94AB-93FB9D972955}" name="Spalte6" dataDxfId="3454"/>
    <tableColumn id="8" xr3:uid="{DE2F0A3F-7284-4758-9002-A4AB4314E336}" name="Spalte7" dataDxfId="3453"/>
    <tableColumn id="9" xr3:uid="{7AC2A14B-6923-41DC-9575-7A95411A4B4B}" name="Spalte8" dataDxfId="3452"/>
  </tableColumns>
  <tableStyleInfo name="TableStyleLight7 2 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4" xr:uid="{49130433-9323-4C71-BA39-DE87B3071DEF}" name="E1_F4_woche_Weihnachten335" displayName="E1_F4_woche_Weihnachten335" ref="A129:I131" totalsRowShown="0" headerRowDxfId="3451" dataDxfId="3450" tableBorderDxfId="3449">
  <tableColumns count="9">
    <tableColumn id="1" xr3:uid="{09111ED1-9CE3-482C-A946-761ECE077C03}" name="Weihnachtsferien 2025" dataDxfId="3448"/>
    <tableColumn id="2" xr3:uid="{130DD50E-9494-4A9A-8584-159B6EEE8B19}" name="Spalte1" dataDxfId="3447"/>
    <tableColumn id="3" xr3:uid="{053411D2-20A7-4756-A20E-9A3DCD70972A}" name="Spalte2" dataDxfId="3446"/>
    <tableColumn id="4" xr3:uid="{2CF7AD8E-7DB2-458B-9E9D-DCF9798610CC}" name="Spalte3" dataDxfId="3445"/>
    <tableColumn id="5" xr3:uid="{42E43C54-0072-4959-BD14-C97690FBA2F8}" name="Spalte4" dataDxfId="3444"/>
    <tableColumn id="6" xr3:uid="{4E35EF58-1BE0-480B-86AF-34B3DF947DC1}" name="Spalte5" dataDxfId="3443"/>
    <tableColumn id="7" xr3:uid="{BA1298B4-2B4F-4047-A841-542E2E908220}" name="Spalte6" dataDxfId="3442"/>
    <tableColumn id="8" xr3:uid="{3C28027A-B9EE-46D2-91B3-769FBDE428DC}" name="Spalte7" dataDxfId="3441"/>
    <tableColumn id="9" xr3:uid="{8E7086C3-DC43-4EF6-8D43-A8EFBCCE65DC}" name="Spalte8" dataDxfId="3440"/>
  </tableColumns>
  <tableStyleInfo name="TableStyleLight7 2 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5" xr:uid="{3C052827-FB7C-4CEE-92E7-84CD392CC13C}" name="E1_F4_woche_Winter336" displayName="E1_F4_woche_Winter336" ref="A132:I133" totalsRowShown="0" headerRowDxfId="3439" dataDxfId="3438" tableBorderDxfId="3437">
  <tableColumns count="9">
    <tableColumn id="1" xr3:uid="{2DA00E7A-3216-4ECC-9E98-2ED7B6E234BB}" name="Winterferien 2026" dataDxfId="3436"/>
    <tableColumn id="2" xr3:uid="{2C13DC85-0040-4DC0-B12B-B432E2E5AE0D}" name="Spalte1" dataDxfId="3435"/>
    <tableColumn id="3" xr3:uid="{44A3C6FC-5258-4DDD-AFD9-2544C6D6F1AB}" name="Spalte2" dataDxfId="3434"/>
    <tableColumn id="4" xr3:uid="{5B2FF3D3-D9E9-4E8D-A01C-07602679DEF7}" name="Spalte3" dataDxfId="3433"/>
    <tableColumn id="5" xr3:uid="{976B0A5B-A6E1-4EED-B15B-8655BAE9016D}" name="Spalte4" dataDxfId="3432"/>
    <tableColumn id="6" xr3:uid="{C68436BD-DDF2-461A-9864-4A3C9F5096A1}" name="Spalte5" dataDxfId="3431"/>
    <tableColumn id="7" xr3:uid="{74A994E4-49EC-4ABA-B6A9-B7C307DE3B03}" name="Spalte6" dataDxfId="3430"/>
    <tableColumn id="8" xr3:uid="{8AB7F0C9-182C-49B0-B39C-FEB51E7DAF8C}" name="Spalte7" dataDxfId="3429"/>
    <tableColumn id="9" xr3:uid="{72C85F3E-21A9-4196-B44D-504B75FD0776}" name="Spalte8" dataDxfId="3428"/>
  </tableColumns>
  <tableStyleInfo name="TableStyleLight7 2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B7BBD5A-0C43-4EA9-8B25-37523D7D9C85}" name="E1_F4_einz_Ostern" displayName="E1_F4_einz_Ostern" ref="A72:I82" headerRowDxfId="4438" dataDxfId="4436" headerRowBorderDxfId="4437">
  <tableColumns count="9">
    <tableColumn id="1" xr3:uid="{D5802359-C7AD-4764-8834-29257C6011D8}" name="Osterferien 2026" totalsRowLabel="Ergebnis" dataDxfId="4435" totalsRowDxfId="4434">
      <calculatedColumnFormula>#REF!</calculatedColumnFormula>
    </tableColumn>
    <tableColumn id="2" xr3:uid="{7844DF55-2669-48D2-846D-818042FE1DE5}" name="1. Klasse" totalsRowFunction="average" dataDxfId="4433" totalsRowDxfId="4432"/>
    <tableColumn id="3" xr3:uid="{1B9F858D-7FB6-4009-B853-27026A0D7EC8}" name="2. Klasse" totalsRowFunction="average" dataDxfId="4431" totalsRowDxfId="4430"/>
    <tableColumn id="4" xr3:uid="{3CD1186D-6940-40E4-BC28-EED84BBECF17}" name="3. Klasse" totalsRowFunction="sum" dataDxfId="4429" totalsRowDxfId="4428"/>
    <tableColumn id="5" xr3:uid="{94F3E9AB-4A78-4D9A-96FF-24A78909F243}" name="4. Klasse" totalsRowFunction="sum" dataDxfId="4427" totalsRowDxfId="4426"/>
    <tableColumn id="6" xr3:uid="{C0410DF7-B792-4496-A6D1-42876113B584}" name="1.  Klasse" dataDxfId="4425" totalsRowDxfId="4424"/>
    <tableColumn id="7" xr3:uid="{1D25434B-E333-4BA6-81CE-845805A55C40}" name="2.  Klasse" dataDxfId="4423" totalsRowDxfId="4422"/>
    <tableColumn id="8" xr3:uid="{790502DA-F682-4715-B1D9-709241027C65}" name="3.  Klasse" dataDxfId="4421" totalsRowDxfId="4420"/>
    <tableColumn id="9" xr3:uid="{4003F860-4CC2-48A7-913B-8821B01AA37F}" name="4.  Klasse" dataDxfId="4419" totalsRowDxfId="4418"/>
  </tableColumns>
  <tableStyleInfo name="TableStyleLight6 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6" xr:uid="{2502603E-A554-4046-B4C0-25E94FEB1171}" name="E1_F4_woche_Ostern337" displayName="E1_F4_woche_Ostern337" ref="A134:I136" totalsRowShown="0" headerRowDxfId="3427" dataDxfId="3426" tableBorderDxfId="3425">
  <tableColumns count="9">
    <tableColumn id="1" xr3:uid="{598A4D9C-ECA2-4194-A852-E44D1883AE61}" name="Osterferien 2026" dataDxfId="3424"/>
    <tableColumn id="2" xr3:uid="{0933CF5A-ADA9-4D40-86F4-A73E78CF41A3}" name="Spalte1" dataDxfId="3423"/>
    <tableColumn id="3" xr3:uid="{FD6F2ACA-9392-49F3-94F8-B83F27EFD351}" name="Spalte2" dataDxfId="3422"/>
    <tableColumn id="4" xr3:uid="{26287E56-D390-45EF-B8E9-BE47FBBE8109}" name="Spalte3" dataDxfId="3421"/>
    <tableColumn id="5" xr3:uid="{8D1C1004-4285-4691-B69B-57973E35B384}" name="Spalte4" dataDxfId="3420"/>
    <tableColumn id="6" xr3:uid="{8CDD5960-9B7B-4C75-8286-B073FF56AA14}" name="Spalte5" dataDxfId="3419"/>
    <tableColumn id="7" xr3:uid="{9A1E24D4-F132-4792-AFB5-E022C284B1D3}" name="Spalte6" dataDxfId="3418"/>
    <tableColumn id="8" xr3:uid="{13DBF812-2FF5-4C42-A1E5-ED909318BD0A}" name="Spalte7" dataDxfId="3417"/>
    <tableColumn id="9" xr3:uid="{14678446-2F59-49FE-89F0-0388CA8CA21F}" name="Spalte8" dataDxfId="3416"/>
  </tableColumns>
  <tableStyleInfo name="TableStyleLight7 2 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7" xr:uid="{B3B174AC-3A37-4DE1-9CCF-A7A169F4E225}" name="E1_F4_woche_ChristHimmelfahrt338" displayName="E1_F4_woche_ChristHimmelfahrt338" ref="A137:I138" totalsRowShown="0" headerRowDxfId="3415" dataDxfId="3414" tableBorderDxfId="3413">
  <tableColumns count="9">
    <tableColumn id="1" xr3:uid="{3BF2DFB1-65C0-4F0D-AA58-CDB3570483E8}" name="Christi Himmelfahrt 2026" dataDxfId="3412"/>
    <tableColumn id="2" xr3:uid="{116FF3E2-6ACD-4FCC-B8FA-4440142E4974}" name="Spalte1" dataDxfId="3411"/>
    <tableColumn id="3" xr3:uid="{C4F51CAC-D472-4B22-B60C-20B866BCB296}" name="Spalte2" dataDxfId="3410"/>
    <tableColumn id="4" xr3:uid="{6FA80E44-22D1-4683-82E7-7A00A3721552}" name="Spalte3" dataDxfId="3409"/>
    <tableColumn id="5" xr3:uid="{1AB5694D-7DDB-4942-A432-D4E85D9E950D}" name="Spalte4" dataDxfId="3408"/>
    <tableColumn id="6" xr3:uid="{0E7AE80B-FF20-46DD-B3F4-894C14142C1E}" name="Spalte5" dataDxfId="3407"/>
    <tableColumn id="7" xr3:uid="{F40D0789-70C1-4456-B0D6-0D538F7834D0}" name="Spalte6" dataDxfId="3406"/>
    <tableColumn id="8" xr3:uid="{E4452ACD-7140-4175-9335-A8DB00B595EB}" name="Spalte7" dataDxfId="3405"/>
    <tableColumn id="9" xr3:uid="{5C1011AC-6695-4E7A-A863-3F991349AAF1}" name="Spalte8" dataDxfId="3404"/>
  </tableColumns>
  <tableStyleInfo name="TableStyleLight7 2 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8" xr:uid="{948E4714-4F45-4E85-BCE6-294512E87BA3}" name="E1_F4_woche_Sommer339" displayName="E1_F4_woche_Sommer339" ref="A141:I148" totalsRowShown="0">
  <tableColumns count="9">
    <tableColumn id="1" xr3:uid="{F9B09B67-462C-4220-A08A-9AA3EA27F522}" name="Sommerferien 2026"/>
    <tableColumn id="2" xr3:uid="{6CDBEB83-CA18-45E3-AF15-115CB8566E0D}" name="Spalte1" dataDxfId="3403"/>
    <tableColumn id="3" xr3:uid="{A706B3AF-8C42-4E7A-A427-49C8AEE8F88C}" name="Spalte2" dataDxfId="3402"/>
    <tableColumn id="4" xr3:uid="{3199E058-F868-43B6-8B70-954224E050B7}" name="Spalte3" dataDxfId="3401"/>
    <tableColumn id="5" xr3:uid="{0C6A7ABB-5DC2-4119-8AE0-1D76411F4DA9}" name="Spalte4" dataDxfId="3400"/>
    <tableColumn id="6" xr3:uid="{2A30C959-7DE3-49A4-9650-096CFCCE4BD8}" name="Spalte5"/>
    <tableColumn id="7" xr3:uid="{76CD6CB4-EE38-40DB-85D7-4C916E93C332}" name="Spalte6" dataDxfId="3399"/>
    <tableColumn id="8" xr3:uid="{3CA57593-2180-41E7-BEBD-3CB50A639072}" name="Spalte7" dataDxfId="3398"/>
    <tableColumn id="9" xr3:uid="{D5060C79-6E34-4575-82E1-750B4B6E39C9}" name="Spalte8" dataDxfId="3397"/>
  </tableColumns>
  <tableStyleInfo name="TableStyleLight7 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754BA703-DE01-4C02-B4C6-E155FB940AC5}" name="E1_F4_woche_Pfingsten340" displayName="E1_F4_woche_Pfingsten340" ref="A139:I140" totalsRowShown="0" headerRowDxfId="3396" dataDxfId="3395" tableBorderDxfId="3394">
  <tableColumns count="9">
    <tableColumn id="1" xr3:uid="{38BC926D-7482-4F6F-9BBD-F7EDB4713D0C}" name="Pfingsten 2026" dataDxfId="3393"/>
    <tableColumn id="2" xr3:uid="{EAC20B9F-C397-496E-921D-5134E9F2FCE0}" name="Spalte1" dataDxfId="3392"/>
    <tableColumn id="3" xr3:uid="{8BE9C186-2F72-4C6F-8FD0-95763BAC89A8}" name="Spalte2" dataDxfId="3391"/>
    <tableColumn id="4" xr3:uid="{BB7CCBBA-3C3A-4A11-A637-297556423F53}" name="Spalte3" dataDxfId="3390"/>
    <tableColumn id="5" xr3:uid="{1B5B0CC5-4EBB-4D96-8715-EA2D6458674B}" name="Spalte4" dataDxfId="3389"/>
    <tableColumn id="6" xr3:uid="{EC3F8064-9CF3-4C36-A5E4-9BA07C8013C4}" name="Spalte5" dataDxfId="3388"/>
    <tableColumn id="7" xr3:uid="{7E0B16AF-CEDA-4F8F-8589-77C4B9B2FE69}" name="Spalte6" dataDxfId="3387"/>
    <tableColumn id="8" xr3:uid="{829D532C-E572-4C3F-863C-2DC9B4E3D4EC}" name="Spalte7" dataDxfId="3386"/>
    <tableColumn id="9" xr3:uid="{CBACB64D-D18E-4B3D-ABD9-CEEF90096B8E}" name="Spalte8" dataDxfId="3385"/>
  </tableColumns>
  <tableStyleInfo name="TableStyleLight7 2 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 xr:uid="{A63EF1F8-2B52-4273-A4ED-5FE9A67312E8}" name="E1_F4_einz_Herbst341" displayName="E1_F4_einz_Herbst341" ref="A44:I54" headerRowDxfId="3384" dataDxfId="3383">
  <tableColumns count="9">
    <tableColumn id="1" xr3:uid="{3693704F-430D-4138-9E1A-01C073BE4C41}" name="Herbstferien 2025" totalsRowLabel="Ergebnis" dataDxfId="3382">
      <calculatedColumnFormula>#REF!</calculatedColumnFormula>
    </tableColumn>
    <tableColumn id="2" xr3:uid="{76D5BBF4-418F-4C59-A612-EA37B0A758C4}" name="1. Klasse_x000a_(5 - 7,5 J.)" totalsRowFunction="average" dataDxfId="3381" totalsRowDxfId="3380"/>
    <tableColumn id="3" xr3:uid="{02BA54AA-BB37-4D8B-9C3C-1C4004C26076}" name="2. Klasse _x000a_(7,5 - 8,5 J.)" totalsRowFunction="average" dataDxfId="3379" totalsRowDxfId="3378"/>
    <tableColumn id="4" xr3:uid="{A9F12064-7EDD-475F-92DF-FE6A7105E0AB}" name="3. Klasse_x000a_(8,5 - 9,5 J.)" totalsRowFunction="sum" dataDxfId="3377" totalsRowDxfId="3376"/>
    <tableColumn id="5" xr3:uid="{CCCEA8C2-1B53-4570-B896-548C45927B70}" name="4. Klasse_x000a_(9,5 - 10,5 J.)" totalsRowFunction="sum" dataDxfId="3375" totalsRowDxfId="3374"/>
    <tableColumn id="6" xr3:uid="{2B1FD076-A382-4714-8581-F92FEF7A56DF}" name="1. Klasse_x000a_(5 - 7,5 J)" dataDxfId="3373" totalsRowDxfId="3372"/>
    <tableColumn id="7" xr3:uid="{08EE1F4E-6B75-4B59-A123-D049F17E1256}" name="2. Klasse _x000a_(7,5 - 8,5 J)" dataDxfId="3371" totalsRowDxfId="3370"/>
    <tableColumn id="8" xr3:uid="{7BCD34C1-ADFD-422C-9394-361853EE6ECB}" name="3. Klasse_x000a_(8,5 - 9,5 J)" dataDxfId="3369" totalsRowDxfId="3368"/>
    <tableColumn id="9" xr3:uid="{3C156EC2-AC80-462A-A22C-72A5CF089BEB}" name="4. Klasse_x000a_(9,5 - 10,5 J)" dataDxfId="3367" totalsRowDxfId="3366"/>
  </tableColumns>
  <tableStyleInfo name="TableStyleLight6 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1" xr:uid="{8F83C66C-8D04-41ED-948D-C03196F81F80}" name="E1_F4_einz_Weihnachten342" displayName="E1_F4_einz_Weihnachten342" ref="A55:I65" headerRowDxfId="3365" dataDxfId="3364">
  <tableColumns count="9">
    <tableColumn id="1" xr3:uid="{31963FE5-5470-4D2C-80FC-7BF5EFE16F0B}" name="Weihnachtsferien 2025" totalsRowLabel="Ergebnis" dataDxfId="3363" totalsRowDxfId="3362">
      <calculatedColumnFormula>#REF!</calculatedColumnFormula>
    </tableColumn>
    <tableColumn id="2" xr3:uid="{278CDA1F-9808-453F-807C-75D55B128526}" name="Spalte1" totalsRowFunction="average" dataDxfId="3361" totalsRowDxfId="3360"/>
    <tableColumn id="3" xr3:uid="{146B3F4E-2FFD-4182-9F73-B93CA2FC680D}" name="Spalte2" totalsRowFunction="average" dataDxfId="3359" totalsRowDxfId="3358"/>
    <tableColumn id="4" xr3:uid="{14C9EB02-656B-4C7F-A453-3BE1F3EA7724}" name="Spalte3" totalsRowFunction="sum" dataDxfId="3357" totalsRowDxfId="3356"/>
    <tableColumn id="5" xr3:uid="{4436CC82-A7F7-45AD-9D7A-F1D3C0D19EAE}" name="Spalte4" totalsRowFunction="sum" dataDxfId="3355" totalsRowDxfId="3354"/>
    <tableColumn id="6" xr3:uid="{6AEA9B6B-F8FD-446D-8200-673D595E5F79}" name="Spalte12" dataDxfId="3353" totalsRowDxfId="3352"/>
    <tableColumn id="7" xr3:uid="{11CF71E3-7113-464A-913B-53D4553F2121}" name="Spalte23" dataDxfId="3351" totalsRowDxfId="3350"/>
    <tableColumn id="8" xr3:uid="{2931B75F-6908-4E07-907C-BFCD973C232F}" name="Spalte34" dataDxfId="3349" totalsRowDxfId="3348"/>
    <tableColumn id="9" xr3:uid="{E50784F6-D00D-454E-86ED-4B451295D11F}" name="Spalte45" dataDxfId="3347" totalsRowDxfId="3346"/>
  </tableColumns>
  <tableStyleInfo name="TableStyleLight6 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2" xr:uid="{3CEF8818-AF44-4C33-BCA9-7184459589B8}" name="E1_F4_einz_Winter343" displayName="E1_F4_einz_Winter343" ref="A66:I71" headerRowDxfId="3345" dataDxfId="3343" totalsRowDxfId="3342" headerRowBorderDxfId="3344">
  <tableColumns count="9">
    <tableColumn id="1" xr3:uid="{46C73DFC-A458-417A-9CC9-9F3556681758}" name="Winterferien 2026" totalsRowLabel="Ergebnis" dataDxfId="3341" totalsRowDxfId="3340">
      <calculatedColumnFormula>#REF!</calculatedColumnFormula>
    </tableColumn>
    <tableColumn id="2" xr3:uid="{38779A87-19C4-4DC2-91EE-16A7E0474865}" name="Spalte1" totalsRowFunction="average" dataDxfId="3339" totalsRowDxfId="3338"/>
    <tableColumn id="3" xr3:uid="{9FBD8C20-D96F-488C-98DF-49776D121F72}" name="Spalte2" totalsRowFunction="average" dataDxfId="3337" totalsRowDxfId="3336"/>
    <tableColumn id="4" xr3:uid="{9B90CB07-7FD6-4982-9731-3CA680FDBC4A}" name="Spalte3" totalsRowFunction="sum" dataDxfId="3335" totalsRowDxfId="3334"/>
    <tableColumn id="5" xr3:uid="{6B29582C-6396-4F15-9B13-695C4C364A8A}" name="Spalte4" totalsRowFunction="sum" dataDxfId="3333" totalsRowDxfId="3332"/>
    <tableColumn id="6" xr3:uid="{2D603C7A-2939-4101-B2AD-468192D88A50}" name="Spalte12" dataDxfId="3331" totalsRowDxfId="3330"/>
    <tableColumn id="7" xr3:uid="{42B01617-89F5-46CD-838A-4C55EB4216F3}" name="Spalte23" dataDxfId="3329" totalsRowDxfId="3328"/>
    <tableColumn id="8" xr3:uid="{E611A1A8-28DA-4D0B-A961-686B1E2DF17B}" name="Spalte34" dataDxfId="3327" totalsRowDxfId="3326"/>
    <tableColumn id="9" xr3:uid="{33CBA442-99F8-4099-B227-86059D504ED8}" name="Spalte45" dataDxfId="3325" totalsRowDxfId="3324"/>
  </tableColumns>
  <tableStyleInfo name="TableStyleLight6 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3" xr:uid="{EDF445D1-DCFD-4455-BB2A-CF07274FC5C4}" name="E1_F4_einz_Ostern344" displayName="E1_F4_einz_Ostern344" ref="A72:I82" headerRowDxfId="3323" dataDxfId="3321" headerRowBorderDxfId="3322">
  <tableColumns count="9">
    <tableColumn id="1" xr3:uid="{7D0E4335-5829-462B-91EF-6B426F8A5309}" name="Osterferien 2026" totalsRowLabel="Ergebnis" dataDxfId="3320" totalsRowDxfId="3319">
      <calculatedColumnFormula>#REF!</calculatedColumnFormula>
    </tableColumn>
    <tableColumn id="2" xr3:uid="{AA9E1E60-5A7C-497B-85ED-FB6C8B67A7E2}" name="1. Klasse" totalsRowFunction="average" dataDxfId="3318" totalsRowDxfId="3317"/>
    <tableColumn id="3" xr3:uid="{426E2BD1-13A3-4F29-98ED-491DA3452D00}" name="2. Klasse" totalsRowFunction="average" dataDxfId="3316" totalsRowDxfId="3315"/>
    <tableColumn id="4" xr3:uid="{6D087CFE-EB27-481E-AEDB-2762F1CFB449}" name="3. Klasse" totalsRowFunction="sum" dataDxfId="3314" totalsRowDxfId="3313"/>
    <tableColumn id="5" xr3:uid="{D6831782-E4DD-4601-8506-9AD3E4CE016C}" name="4. Klasse" totalsRowFunction="sum" dataDxfId="3312" totalsRowDxfId="3311"/>
    <tableColumn id="6" xr3:uid="{01B71E52-48CE-475C-8DEF-F8EC8FC143AA}" name="1.  Klasse" dataDxfId="3310" totalsRowDxfId="3309"/>
    <tableColumn id="7" xr3:uid="{2CC0616E-D757-4497-935A-D001E761E632}" name="2.  Klasse" dataDxfId="3308" totalsRowDxfId="3307"/>
    <tableColumn id="8" xr3:uid="{768FC0AE-8497-4FB8-939F-6FEC303ED375}" name="3.  Klasse" dataDxfId="3306" totalsRowDxfId="3305"/>
    <tableColumn id="9" xr3:uid="{BE46026F-7DA5-499F-9CE4-12CDDB1A3610}" name="4.  Klasse" dataDxfId="3304" totalsRowDxfId="3303"/>
  </tableColumns>
  <tableStyleInfo name="TableStyleLight6 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4" xr:uid="{0A89ADDA-D1AE-48DA-A236-F187D4C20D5F}" name="E1_F4_einz_ChristiHimmelfahrt345" displayName="E1_F4_einz_ChristiHimmelfahrt345" ref="A83:I84" headerRowDxfId="3302" dataDxfId="3301" totalsRowDxfId="3300">
  <tableColumns count="9">
    <tableColumn id="1" xr3:uid="{D168B2AD-E8CB-4248-9EB5-3444055ED904}" name="Christi Himmelfahrt 2026" totalsRowLabel="Ergebnis" dataDxfId="3299"/>
    <tableColumn id="2" xr3:uid="{A184EB22-57DF-4A0A-968C-6DDEBD3B61D3}" name="Spalte1" totalsRowFunction="average" dataDxfId="3298" totalsRowDxfId="3297"/>
    <tableColumn id="3" xr3:uid="{0A407060-5971-487A-AC38-720B5B1CC7CE}" name="Spalte2" totalsRowFunction="average" dataDxfId="3296" totalsRowDxfId="3295"/>
    <tableColumn id="4" xr3:uid="{1187A5ED-73E2-4BA2-AA0C-CAE77FA60D80}" name="Spalte3" totalsRowFunction="sum" dataDxfId="3294" totalsRowDxfId="3293"/>
    <tableColumn id="5" xr3:uid="{F67AEC1A-6655-40FE-BCD3-88A031F6C05B}" name="Spalte4" totalsRowFunction="sum" dataDxfId="3292" totalsRowDxfId="3291"/>
    <tableColumn id="6" xr3:uid="{F2484462-9D93-4536-9519-AA1233B6CD63}" name="Spalte12" dataDxfId="3290" totalsRowDxfId="3289"/>
    <tableColumn id="7" xr3:uid="{8B3DA93A-D197-48B6-A821-7A22FE08EF0A}" name="Spalte23" dataDxfId="3288" totalsRowDxfId="3287"/>
    <tableColumn id="8" xr3:uid="{EE134795-E492-41D4-9D48-48C1F8C0A2C3}" name="Spalte34" dataDxfId="3286" totalsRowDxfId="3285"/>
    <tableColumn id="9" xr3:uid="{9BEE588A-2FAA-4F65-9AFC-EABB110EEA20}" name="Spalte45" dataDxfId="3284" totalsRowDxfId="3283"/>
  </tableColumns>
  <tableStyleInfo name="TableStyleLight6 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5" xr:uid="{1EF891BA-DAAE-4454-B85F-DC946344FF70}" name="E1_F4_einz_Pfingsten346" displayName="E1_F4_einz_Pfingsten346" ref="A85:I86" headerRowDxfId="3282" dataDxfId="3281" totalsRowDxfId="3280">
  <tableColumns count="9">
    <tableColumn id="1" xr3:uid="{A1D76EAF-85A8-4888-8E2F-AAD699BEE8D2}" name="Pfingsten 2026" totalsRowLabel="Ergebnis" dataDxfId="3279" totalsRowDxfId="3278"/>
    <tableColumn id="2" xr3:uid="{60FB6F8F-EA1D-4438-9685-B6E9FB5B9489}" name="Spalte1" totalsRowFunction="average" dataDxfId="3277" totalsRowDxfId="3276"/>
    <tableColumn id="3" xr3:uid="{EF8B911F-B807-446D-A72F-1525DA8C3B4D}" name="Spalte2" totalsRowFunction="average" dataDxfId="3275" totalsRowDxfId="3274"/>
    <tableColumn id="4" xr3:uid="{D8113413-31C7-41A4-B62A-6D85280D5B9C}" name="Spalte3" totalsRowFunction="sum" dataDxfId="3273" totalsRowDxfId="3272"/>
    <tableColumn id="5" xr3:uid="{FBA34ADA-AC8E-45BD-9014-EA7CF387B60D}" name="Spalte4" totalsRowFunction="sum" dataDxfId="3271" totalsRowDxfId="3270"/>
    <tableColumn id="6" xr3:uid="{870B1AB6-A206-429A-A467-5861B0833B34}" name="Spalte12" dataDxfId="3269" totalsRowDxfId="3268"/>
    <tableColumn id="7" xr3:uid="{FB7C9B14-3EF5-41F4-BF21-66B4FC8241C8}" name="Spalte23" dataDxfId="3267" totalsRowDxfId="3266"/>
    <tableColumn id="8" xr3:uid="{4828466C-C6DD-41D9-8FB8-56EA0F9D7587}" name="Spalte34" dataDxfId="3265" totalsRowDxfId="3264"/>
    <tableColumn id="9" xr3:uid="{6C645C7A-935A-48BE-A93C-C96328D1232B}" name="Spalte45" dataDxfId="3263" totalsRowDxfId="3262"/>
  </tableColumns>
  <tableStyleInfo name="TableStyleLight6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C3CEF53F-A569-48CA-996B-239C4B0F5110}" name="E1_F4_einz_ChristiHimmelfahrt" displayName="E1_F4_einz_ChristiHimmelfahrt" ref="A83:I84" headerRowDxfId="4417" dataDxfId="4416" totalsRowDxfId="4415">
  <tableColumns count="9">
    <tableColumn id="1" xr3:uid="{097F94A9-D9A9-4766-BA0C-8CA338769D70}" name="Christi Himmelfahrt 2026" totalsRowLabel="Ergebnis" dataDxfId="4414"/>
    <tableColumn id="2" xr3:uid="{4A5DC5BC-8AEC-45CE-ACE1-E9EB55BFC8B5}" name="Spalte1" totalsRowFunction="average" dataDxfId="4413" totalsRowDxfId="4412"/>
    <tableColumn id="3" xr3:uid="{77F14A11-DEC6-430C-B846-E9A51B7EDB1B}" name="Spalte2" totalsRowFunction="average" dataDxfId="4411" totalsRowDxfId="4410"/>
    <tableColumn id="4" xr3:uid="{004EC018-FF3E-4978-9CAF-9F3E1AD701A7}" name="Spalte3" totalsRowFunction="sum" dataDxfId="4409" totalsRowDxfId="4408"/>
    <tableColumn id="5" xr3:uid="{C722C339-2637-4870-B492-993E0428EDC3}" name="Spalte4" totalsRowFunction="sum" dataDxfId="4407" totalsRowDxfId="4406"/>
    <tableColumn id="6" xr3:uid="{94753384-89ED-44DA-9ACF-34B2F7D463CE}" name="Spalte12" dataDxfId="4405" totalsRowDxfId="4404"/>
    <tableColumn id="7" xr3:uid="{DC28069A-FD41-4FEF-BCDE-7F2F8E05FE84}" name="Spalte23" dataDxfId="4403" totalsRowDxfId="4402"/>
    <tableColumn id="8" xr3:uid="{B0357D87-F8C8-4021-826E-9C6807C22E16}" name="Spalte34" dataDxfId="4401" totalsRowDxfId="4400"/>
    <tableColumn id="9" xr3:uid="{BB789AE8-2EE3-475F-BF6D-090C87468752}" name="Spalte45" dataDxfId="4399" totalsRowDxfId="4398"/>
  </tableColumns>
  <tableStyleInfo name="TableStyleLight6 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 xr:uid="{FC02C142-24AD-4737-8E7D-A8FBF78BF7AF}" name="E1_F4_einz_Sommer347" displayName="E1_F4_einz_Sommer347" ref="A87:I119" headerRowDxfId="3261" dataDxfId="3260" totalsRowDxfId="3259">
  <tableColumns count="9">
    <tableColumn id="1" xr3:uid="{8CCB1C6B-5133-4433-ADB4-1DE679A65BCE}" name="Sommerferien 2026" totalsRowLabel="Ergebnis" dataDxfId="3258" totalsRowDxfId="3257">
      <calculatedColumnFormula>#REF!</calculatedColumnFormula>
    </tableColumn>
    <tableColumn id="2" xr3:uid="{6CDAAE90-72F6-4D60-BE68-E8E24178C0FD}" name="1. Klasse" totalsRowFunction="average" dataDxfId="3256" totalsRowDxfId="3255"/>
    <tableColumn id="3" xr3:uid="{4C3D85CE-0895-4D45-A4CC-CEB09FC24364}" name="2. Klasse" totalsRowFunction="average" dataDxfId="3254" totalsRowDxfId="3253"/>
    <tableColumn id="4" xr3:uid="{67959AF5-1DF9-405E-BCA1-A82492BEF217}" name="3. Klasse" totalsRowFunction="sum" dataDxfId="3252" totalsRowDxfId="3251"/>
    <tableColumn id="5" xr3:uid="{E5DA5A49-0BB9-44F8-9AEC-5C91B57F2B56}" name="4. Klasse" totalsRowFunction="sum" dataDxfId="3250" totalsRowDxfId="3249"/>
    <tableColumn id="6" xr3:uid="{D42F616C-6841-4397-8A49-F1483F9321F8}" name="1.  Klasse" dataDxfId="3248" totalsRowDxfId="3247"/>
    <tableColumn id="7" xr3:uid="{0FA6333A-31AC-41A8-8103-300FCF06AE5B}" name="2.  Klasse" dataDxfId="3246" totalsRowDxfId="3245"/>
    <tableColumn id="8" xr3:uid="{F7DF01C2-C730-4C03-B66A-0AADE3D13511}" name="3.  Klasse" dataDxfId="3244" totalsRowDxfId="3243"/>
    <tableColumn id="9" xr3:uid="{C428D47D-6C1C-4BB7-BAA3-B75D646BC550}" name="4.  Klasse" dataDxfId="3242" totalsRowDxfId="3241"/>
  </tableColumns>
  <tableStyleInfo name="TableStyleLight6 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 xr:uid="{587937AE-D4D7-49B4-84F4-DB966A707C23}" name="E1_F4_woche_Herbst348" displayName="E1_F4_woche_Herbst348" ref="A126:I128" totalsRowShown="0" headerRowDxfId="3240" dataDxfId="3239" tableBorderDxfId="3238">
  <tableColumns count="9">
    <tableColumn id="1" xr3:uid="{D172A485-F83D-4869-93CC-5FBAC0295C1C}" name="Herbstferien 2025" dataDxfId="3237"/>
    <tableColumn id="2" xr3:uid="{D6DFE48A-AC2D-4C45-B8F9-5F9C1A7D5A1D}" name="Spalte1" dataDxfId="3236"/>
    <tableColumn id="3" xr3:uid="{B5710BB3-7F3C-4711-8D75-434557222769}" name="Spalte2" dataDxfId="3235"/>
    <tableColumn id="4" xr3:uid="{CE603480-9380-4364-9C17-17389D695EB0}" name="Spalte3" dataDxfId="3234"/>
    <tableColumn id="5" xr3:uid="{0602E532-60DB-4EE3-98DD-EA6219A6429C}" name="Spalte4" dataDxfId="3233"/>
    <tableColumn id="6" xr3:uid="{FFA95F1F-82F0-4F83-887E-5B0DC73DDB05}" name="Spalte5" dataDxfId="3232"/>
    <tableColumn id="7" xr3:uid="{7C84413E-6D7D-498F-9ACE-0661E7E5280A}" name="Spalte6" dataDxfId="3231"/>
    <tableColumn id="8" xr3:uid="{80270DD8-3978-4CDF-AB5A-BA6631ED7C59}" name="Spalte7" dataDxfId="3230"/>
    <tableColumn id="9" xr3:uid="{00497803-8C22-4F4F-B9EA-E7D11303CF2E}" name="Spalte8" dataDxfId="3229"/>
  </tableColumns>
  <tableStyleInfo name="TableStyleLight7 2 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8" xr:uid="{D8FA0219-DE28-4915-A1F0-0D080BCF16C1}" name="E1_F4_woche_Weihnachten349" displayName="E1_F4_woche_Weihnachten349" ref="A129:I131" totalsRowShown="0" headerRowDxfId="3228" dataDxfId="3227" tableBorderDxfId="3226">
  <tableColumns count="9">
    <tableColumn id="1" xr3:uid="{E2F862BC-F26B-42FC-9446-AAC26447EE00}" name="Weihnachtsferien 2025" dataDxfId="3225"/>
    <tableColumn id="2" xr3:uid="{4036632B-C212-44E7-A737-A90265C8C1F6}" name="Spalte1" dataDxfId="3224"/>
    <tableColumn id="3" xr3:uid="{A58D570D-80FF-4178-9264-66EF21D1F56B}" name="Spalte2" dataDxfId="3223"/>
    <tableColumn id="4" xr3:uid="{7CE9315D-4567-42B0-811B-A6C086748FA2}" name="Spalte3" dataDxfId="3222"/>
    <tableColumn id="5" xr3:uid="{C7E69B88-350A-42B5-84B0-796343C633D5}" name="Spalte4" dataDxfId="3221"/>
    <tableColumn id="6" xr3:uid="{1456670E-1EA6-4D68-9BE2-F9DB281C4206}" name="Spalte5" dataDxfId="3220"/>
    <tableColumn id="7" xr3:uid="{999FD532-D411-42A9-A2E5-E8EA23C82F56}" name="Spalte6" dataDxfId="3219"/>
    <tableColumn id="8" xr3:uid="{332D7E99-D25B-4EA2-B2A9-5C120EC6253B}" name="Spalte7" dataDxfId="3218"/>
    <tableColumn id="9" xr3:uid="{1916CE2B-FB7D-4942-A94D-FCEB1B3779B2}" name="Spalte8" dataDxfId="3217"/>
  </tableColumns>
  <tableStyleInfo name="TableStyleLight7 2 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9" xr:uid="{3666F1F7-E706-46F3-A874-6A7359AED53F}" name="E1_F4_woche_Winter350" displayName="E1_F4_woche_Winter350" ref="A132:I133" totalsRowShown="0" headerRowDxfId="3216" dataDxfId="3215" tableBorderDxfId="3214">
  <tableColumns count="9">
    <tableColumn id="1" xr3:uid="{3BC9EDC2-9CC2-4E06-A379-BF7FE435CAAC}" name="Winterferien 2026" dataDxfId="3213"/>
    <tableColumn id="2" xr3:uid="{F023EDEE-BD51-4B22-889B-3BF4467B46A5}" name="Spalte1" dataDxfId="3212"/>
    <tableColumn id="3" xr3:uid="{31FA6F52-77B8-48B5-94BD-BECA74068306}" name="Spalte2" dataDxfId="3211"/>
    <tableColumn id="4" xr3:uid="{50FE0815-150F-44F6-9F34-63210BDC419D}" name="Spalte3" dataDxfId="3210"/>
    <tableColumn id="5" xr3:uid="{125DFA62-F5DC-4D7D-B27A-37A09A692C44}" name="Spalte4" dataDxfId="3209"/>
    <tableColumn id="6" xr3:uid="{CC50AF5B-783C-43F6-A60E-B0357E4833AA}" name="Spalte5" dataDxfId="3208"/>
    <tableColumn id="7" xr3:uid="{1FB04294-B44E-4328-BF5C-091022FCCE22}" name="Spalte6" dataDxfId="3207"/>
    <tableColumn id="8" xr3:uid="{DFA2AC67-CD8A-46A9-88C3-51C35F428112}" name="Spalte7" dataDxfId="3206"/>
    <tableColumn id="9" xr3:uid="{2E6898F7-8A2E-4AE4-AB82-00697ECF5812}" name="Spalte8" dataDxfId="3205"/>
  </tableColumns>
  <tableStyleInfo name="TableStyleLight7 2 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023DDC2D-CE5F-4025-8EE6-C0CADDD04F01}" name="E1_F4_woche_Ostern351" displayName="E1_F4_woche_Ostern351" ref="A134:I136" totalsRowShown="0" headerRowDxfId="3204" dataDxfId="3203" tableBorderDxfId="3202">
  <tableColumns count="9">
    <tableColumn id="1" xr3:uid="{2801BBB8-824F-4940-8556-9A3137B0C943}" name="Osterferien 2026" dataDxfId="3201"/>
    <tableColumn id="2" xr3:uid="{B381C5F3-08C1-4AE3-B57E-D82ECA3F03B5}" name="Spalte1" dataDxfId="3200"/>
    <tableColumn id="3" xr3:uid="{83FD0DFF-7A6F-4CFD-AA53-0909CCF35CB7}" name="Spalte2" dataDxfId="3199"/>
    <tableColumn id="4" xr3:uid="{546B9781-D5DA-4F66-B634-8AFFBEC21CB4}" name="Spalte3" dataDxfId="3198"/>
    <tableColumn id="5" xr3:uid="{0D167672-FD70-4096-8967-C0F5BE4D7CF4}" name="Spalte4" dataDxfId="3197"/>
    <tableColumn id="6" xr3:uid="{4B75952B-82FE-428E-808D-A6785E78DD13}" name="Spalte5" dataDxfId="3196"/>
    <tableColumn id="7" xr3:uid="{257BAA18-04F3-4284-AA87-30C474CB6402}" name="Spalte6" dataDxfId="3195"/>
    <tableColumn id="8" xr3:uid="{4C46C9C8-66BA-490E-A557-A2C0214EAE7A}" name="Spalte7" dataDxfId="3194"/>
    <tableColumn id="9" xr3:uid="{4A1B2932-E5CB-46E6-9D60-C5C5312C1109}" name="Spalte8" dataDxfId="3193"/>
  </tableColumns>
  <tableStyleInfo name="TableStyleLight7 2 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1" xr:uid="{72D9E2A0-559B-4974-B3A5-BF17E9AF3354}" name="E1_F4_woche_ChristHimmelfahrt352" displayName="E1_F4_woche_ChristHimmelfahrt352" ref="A137:I138" totalsRowShown="0" headerRowDxfId="3192" dataDxfId="3191" tableBorderDxfId="3190">
  <tableColumns count="9">
    <tableColumn id="1" xr3:uid="{096E240B-FCDD-4164-BCFC-4238F214A74C}" name="Christi Himmelfahrt 2026" dataDxfId="3189"/>
    <tableColumn id="2" xr3:uid="{00FD729F-F15F-43ED-8AF6-D897FEE16FDB}" name="Spalte1" dataDxfId="3188"/>
    <tableColumn id="3" xr3:uid="{026D94B0-E621-488E-9315-52E01961676B}" name="Spalte2" dataDxfId="3187"/>
    <tableColumn id="4" xr3:uid="{C1EC1C1C-77F8-411E-9B79-4B85233DBF80}" name="Spalte3" dataDxfId="3186"/>
    <tableColumn id="5" xr3:uid="{2585314E-EF54-4220-A23B-85A7F43CA27A}" name="Spalte4" dataDxfId="3185"/>
    <tableColumn id="6" xr3:uid="{C20E9C55-AF2D-45B7-A5C6-31E3E989A7BE}" name="Spalte5" dataDxfId="3184"/>
    <tableColumn id="7" xr3:uid="{584FE43E-FDB5-47F8-BADC-168BE85E9887}" name="Spalte6" dataDxfId="3183"/>
    <tableColumn id="8" xr3:uid="{659B962F-1E60-4116-9183-DB642B96AF70}" name="Spalte7" dataDxfId="3182"/>
    <tableColumn id="9" xr3:uid="{A3AAC283-E710-49A5-9E7E-C4FE902002FD}" name="Spalte8" dataDxfId="3181"/>
  </tableColumns>
  <tableStyleInfo name="TableStyleLight7 2 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2" xr:uid="{7736C618-CA28-48B5-B052-3429E832CA7C}" name="E1_F4_woche_Sommer353" displayName="E1_F4_woche_Sommer353" ref="A141:I148" totalsRowShown="0">
  <tableColumns count="9">
    <tableColumn id="1" xr3:uid="{0FDF9B82-FADD-48B8-8606-E7D662F3F65E}" name="Sommerferien 2026"/>
    <tableColumn id="2" xr3:uid="{6248A04D-1ED7-4033-8D65-BA7D63A3212D}" name="Spalte1" dataDxfId="3180"/>
    <tableColumn id="3" xr3:uid="{751E0848-0AEE-4540-A859-7E04B8F504F3}" name="Spalte2" dataDxfId="3179"/>
    <tableColumn id="4" xr3:uid="{C7886C36-652E-4C49-9D76-BB6D7EF4632F}" name="Spalte3" dataDxfId="3178"/>
    <tableColumn id="5" xr3:uid="{2FF5981D-8F20-43BB-AB64-EC82ED4F13C9}" name="Spalte4" dataDxfId="3177"/>
    <tableColumn id="6" xr3:uid="{DBFA045B-7A0F-44AD-A538-E4D8AE7F1AD6}" name="Spalte5"/>
    <tableColumn id="7" xr3:uid="{E774599B-7512-41FA-A440-64508915CF73}" name="Spalte6" dataDxfId="3176"/>
    <tableColumn id="8" xr3:uid="{011E4AEC-A69B-416A-BDAF-F17E33DA6F94}" name="Spalte7" dataDxfId="3175"/>
    <tableColumn id="9" xr3:uid="{462F2550-B561-49F1-9E4B-F3A184FCA617}" name="Spalte8" dataDxfId="3174"/>
  </tableColumns>
  <tableStyleInfo name="TableStyleLight7 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 xr:uid="{1AD2F656-5634-45D5-85D5-503AB42343AE}" name="E1_F4_woche_Pfingsten354" displayName="E1_F4_woche_Pfingsten354" ref="A139:I140" totalsRowShown="0" headerRowDxfId="3173" dataDxfId="3172" tableBorderDxfId="3171">
  <tableColumns count="9">
    <tableColumn id="1" xr3:uid="{81C254B9-537D-4378-88D4-BCC447446774}" name="Pfingsten 2026" dataDxfId="3170"/>
    <tableColumn id="2" xr3:uid="{90829B90-1F0F-4BBF-A7B3-08A4D4849498}" name="Spalte1" dataDxfId="3169"/>
    <tableColumn id="3" xr3:uid="{659A721D-6E39-4316-8339-F8D1300B623D}" name="Spalte2" dataDxfId="3168"/>
    <tableColumn id="4" xr3:uid="{ED768937-95BA-4486-9DCA-D92318E930BC}" name="Spalte3" dataDxfId="3167"/>
    <tableColumn id="5" xr3:uid="{D531CF31-BE20-470B-B55B-E157AA2A56CA}" name="Spalte4" dataDxfId="3166"/>
    <tableColumn id="6" xr3:uid="{3CE0C844-993D-4F87-8532-76B57D4B6EE8}" name="Spalte5" dataDxfId="3165"/>
    <tableColumn id="7" xr3:uid="{01EA6E36-1BCD-4F97-80AE-5560A28F779E}" name="Spalte6" dataDxfId="3164"/>
    <tableColumn id="8" xr3:uid="{CDAA9A24-7997-46EB-964A-C1C226B1E1A1}" name="Spalte7" dataDxfId="3163"/>
    <tableColumn id="9" xr3:uid="{9C24C2A3-BB78-48AC-8106-7EEA0A979DF8}" name="Spalte8" dataDxfId="3162"/>
  </tableColumns>
  <tableStyleInfo name="TableStyleLight7 2 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4" xr:uid="{C723BF12-0DEF-450C-99DF-F761C60B30A4}" name="E1_F4_einz_Herbst355" displayName="E1_F4_einz_Herbst355" ref="A44:I54" headerRowDxfId="3161" dataDxfId="3160">
  <tableColumns count="9">
    <tableColumn id="1" xr3:uid="{0E698D14-F1F2-453D-BC7C-42AE539AD79E}" name="Herbstferien 2025" totalsRowLabel="Ergebnis" dataDxfId="3159">
      <calculatedColumnFormula>#REF!</calculatedColumnFormula>
    </tableColumn>
    <tableColumn id="2" xr3:uid="{E4D4CDAF-FEE5-4337-B076-FC1B5D4A91D8}" name="1. Klasse_x000a_(5 - 7,5 J.)" totalsRowFunction="average" dataDxfId="3158" totalsRowDxfId="3157"/>
    <tableColumn id="3" xr3:uid="{7CB9AA97-0BF1-43BE-82A2-61B2D9A967BA}" name="2. Klasse _x000a_(7,5 - 8,5 J.)" totalsRowFunction="average" dataDxfId="3156" totalsRowDxfId="3155"/>
    <tableColumn id="4" xr3:uid="{8DAF406D-F374-44A6-9C35-F862D630E4F5}" name="3. Klasse_x000a_(8,5 - 9,5 J.)" totalsRowFunction="sum" dataDxfId="3154" totalsRowDxfId="3153"/>
    <tableColumn id="5" xr3:uid="{E7258056-1D34-4A96-8726-DB9E899D4FE1}" name="4. Klasse_x000a_(9,5 - 10,5 J.)" totalsRowFunction="sum" dataDxfId="3152" totalsRowDxfId="3151"/>
    <tableColumn id="6" xr3:uid="{3ACAC911-646E-43B0-B407-A03C814DFEEA}" name="1. Klasse_x000a_(5 - 7,5 J)" dataDxfId="3150" totalsRowDxfId="3149"/>
    <tableColumn id="7" xr3:uid="{D89200D5-C5FE-4C49-94E4-3AE6F784DC76}" name="2. Klasse _x000a_(7,5 - 8,5 J)" dataDxfId="3148" totalsRowDxfId="3147"/>
    <tableColumn id="8" xr3:uid="{7AC20CD4-FAA3-42D2-B28C-802B81F35C60}" name="3. Klasse_x000a_(8,5 - 9,5 J)" dataDxfId="3146" totalsRowDxfId="3145"/>
    <tableColumn id="9" xr3:uid="{8FD40D8C-B5A5-4FF8-9D40-8FAC87F9FFAA}" name="4. Klasse_x000a_(9,5 - 10,5 J)" dataDxfId="3144" totalsRowDxfId="3143"/>
  </tableColumns>
  <tableStyleInfo name="TableStyleLight6 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5" xr:uid="{21F0824E-9682-4E83-83C6-F52149D932E3}" name="E1_F4_einz_Weihnachten356" displayName="E1_F4_einz_Weihnachten356" ref="A55:I65" headerRowDxfId="3142" dataDxfId="3141">
  <tableColumns count="9">
    <tableColumn id="1" xr3:uid="{83F9855A-E9FD-4D56-AD07-4C1274DEF210}" name="Weihnachtsferien 2025" totalsRowLabel="Ergebnis" dataDxfId="3140" totalsRowDxfId="3139">
      <calculatedColumnFormula>#REF!</calculatedColumnFormula>
    </tableColumn>
    <tableColumn id="2" xr3:uid="{CC4C2FFB-82C7-4673-B3F8-6F88AC4708FE}" name="Spalte1" totalsRowFunction="average" dataDxfId="3138" totalsRowDxfId="3137"/>
    <tableColumn id="3" xr3:uid="{CD5202EE-5A97-40EB-94D1-E545BAAD50B4}" name="Spalte2" totalsRowFunction="average" dataDxfId="3136" totalsRowDxfId="3135"/>
    <tableColumn id="4" xr3:uid="{E7CCDCC1-E77C-4884-BA77-E1049DB57E91}" name="Spalte3" totalsRowFunction="sum" dataDxfId="3134" totalsRowDxfId="3133"/>
    <tableColumn id="5" xr3:uid="{64DD656F-54C5-456B-91A7-966AC2628BE3}" name="Spalte4" totalsRowFunction="sum" dataDxfId="3132" totalsRowDxfId="3131"/>
    <tableColumn id="6" xr3:uid="{F0C10D17-B46A-4062-8E6E-4B93846D408E}" name="Spalte12" dataDxfId="3130" totalsRowDxfId="3129"/>
    <tableColumn id="7" xr3:uid="{B2BBCD50-ED32-4B70-9B6E-D4C7422F2FD4}" name="Spalte23" dataDxfId="3128" totalsRowDxfId="3127"/>
    <tableColumn id="8" xr3:uid="{FC77D779-1D19-41F4-8283-93779B3F0E82}" name="Spalte34" dataDxfId="3126" totalsRowDxfId="3125"/>
    <tableColumn id="9" xr3:uid="{391426C1-2838-4B78-81A7-07A7CC001608}" name="Spalte45" dataDxfId="3124" totalsRowDxfId="3123"/>
  </tableColumns>
  <tableStyleInfo name="TableStyleLight6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7DF413A-6C42-4BAF-9ECF-8C55A1546E88}" name="E1_F4_einz_Pfingsten" displayName="E1_F4_einz_Pfingsten" ref="A85:I86" headerRowDxfId="4397" dataDxfId="4396" totalsRowDxfId="4395">
  <tableColumns count="9">
    <tableColumn id="1" xr3:uid="{5FD3F980-046E-4695-ACFA-1D60090EC23D}" name="Pfingsten 2026" totalsRowLabel="Ergebnis" dataDxfId="4394" totalsRowDxfId="4393"/>
    <tableColumn id="2" xr3:uid="{39A58227-85D5-4CB5-B8CB-BDE895AA9EF3}" name="Spalte1" totalsRowFunction="average" dataDxfId="4392" totalsRowDxfId="4391"/>
    <tableColumn id="3" xr3:uid="{57A8E4F6-8D50-4341-ABE5-C61467EC7397}" name="Spalte2" totalsRowFunction="average" dataDxfId="4390" totalsRowDxfId="4389"/>
    <tableColumn id="4" xr3:uid="{AE23389B-7B61-46B7-874A-BC01B280C89E}" name="Spalte3" totalsRowFunction="sum" dataDxfId="4388" totalsRowDxfId="4387"/>
    <tableColumn id="5" xr3:uid="{BFCF386F-1B83-490A-B1B0-FF1C17D87DAF}" name="Spalte4" totalsRowFunction="sum" dataDxfId="4386" totalsRowDxfId="4385"/>
    <tableColumn id="6" xr3:uid="{FE51C778-7B9F-4904-9172-AF315D0F47EF}" name="Spalte12" dataDxfId="4384" totalsRowDxfId="4383"/>
    <tableColumn id="7" xr3:uid="{4BCADE92-936D-4729-8F85-1519B18AC40E}" name="Spalte23" dataDxfId="4382" totalsRowDxfId="4381"/>
    <tableColumn id="8" xr3:uid="{27C4B424-C77C-4BDB-BE18-30EEFB58D1EA}" name="Spalte34" dataDxfId="4380" totalsRowDxfId="4379"/>
    <tableColumn id="9" xr3:uid="{D67BAB47-2652-47F6-B8ED-26B9275BF71E}" name="Spalte45" dataDxfId="4378" totalsRowDxfId="4377"/>
  </tableColumns>
  <tableStyleInfo name="TableStyleLight6 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6" xr:uid="{9CD58C93-9493-4BA6-872D-434848648D03}" name="E1_F4_einz_Winter357" displayName="E1_F4_einz_Winter357" ref="A66:I71" headerRowDxfId="3122" dataDxfId="3120" totalsRowDxfId="3119" headerRowBorderDxfId="3121">
  <tableColumns count="9">
    <tableColumn id="1" xr3:uid="{9E1721DA-0F41-45DC-A345-5D4ED668650B}" name="Winterferien 2026" totalsRowLabel="Ergebnis" dataDxfId="3118" totalsRowDxfId="3117">
      <calculatedColumnFormula>#REF!</calculatedColumnFormula>
    </tableColumn>
    <tableColumn id="2" xr3:uid="{CB4845AC-3894-4F23-AED4-02C604FCDFE9}" name="Spalte1" totalsRowFunction="average" dataDxfId="3116" totalsRowDxfId="3115"/>
    <tableColumn id="3" xr3:uid="{CFF9BFB5-CE76-4636-8029-8F8DCFDDE098}" name="Spalte2" totalsRowFunction="average" dataDxfId="3114" totalsRowDxfId="3113"/>
    <tableColumn id="4" xr3:uid="{B7F4DFC4-625D-4415-8359-BA6713F73D88}" name="Spalte3" totalsRowFunction="sum" dataDxfId="3112" totalsRowDxfId="3111"/>
    <tableColumn id="5" xr3:uid="{15D1F75D-20BE-42EC-B0AB-8B56FCD52A52}" name="Spalte4" totalsRowFunction="sum" dataDxfId="3110" totalsRowDxfId="3109"/>
    <tableColumn id="6" xr3:uid="{971AEC16-CB7A-4E24-A3CE-6DAFC332B368}" name="Spalte12" dataDxfId="3108" totalsRowDxfId="3107"/>
    <tableColumn id="7" xr3:uid="{E25B3C38-73CC-4ECE-8144-D8F21DB2C57D}" name="Spalte23" dataDxfId="3106" totalsRowDxfId="3105"/>
    <tableColumn id="8" xr3:uid="{1974D09C-7F06-4C91-A907-7185EC25A940}" name="Spalte34" dataDxfId="3104" totalsRowDxfId="3103"/>
    <tableColumn id="9" xr3:uid="{97C8E2B3-B1B8-4394-912F-5C8B2B38ACAB}" name="Spalte45" dataDxfId="3102" totalsRowDxfId="3101"/>
  </tableColumns>
  <tableStyleInfo name="TableStyleLight6 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7" xr:uid="{0A64F027-1C75-46DF-AA08-6A6805B71B9C}" name="E1_F4_einz_Ostern358" displayName="E1_F4_einz_Ostern358" ref="A72:I82" headerRowDxfId="3100" dataDxfId="3098" headerRowBorderDxfId="3099">
  <tableColumns count="9">
    <tableColumn id="1" xr3:uid="{6EE57528-AB8C-4EFC-9C08-8A5E196DB33C}" name="Osterferien 2026" totalsRowLabel="Ergebnis" dataDxfId="3097" totalsRowDxfId="3096">
      <calculatedColumnFormula>#REF!</calculatedColumnFormula>
    </tableColumn>
    <tableColumn id="2" xr3:uid="{AD4852B7-39ED-4E11-B561-DD585587B0C3}" name="1. Klasse" totalsRowFunction="average" dataDxfId="3095" totalsRowDxfId="3094"/>
    <tableColumn id="3" xr3:uid="{E6417B33-24A5-4535-88B9-61BE42B18C69}" name="2. Klasse" totalsRowFunction="average" dataDxfId="3093" totalsRowDxfId="3092"/>
    <tableColumn id="4" xr3:uid="{B9D7AD50-798F-4DE1-81AE-C365111E393C}" name="3. Klasse" totalsRowFunction="sum" dataDxfId="3091" totalsRowDxfId="3090"/>
    <tableColumn id="5" xr3:uid="{2709D4DF-2C69-408E-B884-12E402C4E80C}" name="4. Klasse" totalsRowFunction="sum" dataDxfId="3089" totalsRowDxfId="3088"/>
    <tableColumn id="6" xr3:uid="{B86F7CDD-F4D0-4829-BCF4-B78542745A0E}" name="1.  Klasse" dataDxfId="3087" totalsRowDxfId="3086"/>
    <tableColumn id="7" xr3:uid="{B72F70AA-20DF-4BA1-8B96-0DAED5E959FB}" name="2.  Klasse" dataDxfId="3085" totalsRowDxfId="3084"/>
    <tableColumn id="8" xr3:uid="{69571D55-EEC8-4277-A6C2-1A1258396D04}" name="3.  Klasse" dataDxfId="3083" totalsRowDxfId="3082"/>
    <tableColumn id="9" xr3:uid="{E5C00FEE-188B-4207-913F-265D660ECFBA}" name="4.  Klasse" dataDxfId="3081" totalsRowDxfId="3080"/>
  </tableColumns>
  <tableStyleInfo name="TableStyleLight6 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 xr:uid="{F8555CE0-CE41-4D95-B9A6-058A63897A1D}" name="E1_F4_einz_ChristiHimmelfahrt359" displayName="E1_F4_einz_ChristiHimmelfahrt359" ref="A83:I84" headerRowDxfId="3079" dataDxfId="3078" totalsRowDxfId="3077">
  <tableColumns count="9">
    <tableColumn id="1" xr3:uid="{F91EC34B-2D8F-4AD1-BEEC-1E8BBA2FF93F}" name="Christi Himmelfahrt 2026" totalsRowLabel="Ergebnis" dataDxfId="3076"/>
    <tableColumn id="2" xr3:uid="{84245775-C29A-496D-B9CC-F315A3D5A773}" name="Spalte1" totalsRowFunction="average" dataDxfId="3075" totalsRowDxfId="3074"/>
    <tableColumn id="3" xr3:uid="{2B608E3F-A750-4B9D-8827-6AAF427386BE}" name="Spalte2" totalsRowFunction="average" dataDxfId="3073" totalsRowDxfId="3072"/>
    <tableColumn id="4" xr3:uid="{F41C6292-B7FD-4211-857A-45667CD39E52}" name="Spalte3" totalsRowFunction="sum" dataDxfId="3071" totalsRowDxfId="3070"/>
    <tableColumn id="5" xr3:uid="{8E30641D-E3DE-486C-892D-714DE85C59A4}" name="Spalte4" totalsRowFunction="sum" dataDxfId="3069" totalsRowDxfId="3068"/>
    <tableColumn id="6" xr3:uid="{E2953845-DBB7-476F-9826-CB7F0578E635}" name="Spalte12" dataDxfId="3067" totalsRowDxfId="3066"/>
    <tableColumn id="7" xr3:uid="{61E9F8CE-491B-4E11-8301-3224E6FE169D}" name="Spalte23" dataDxfId="3065" totalsRowDxfId="3064"/>
    <tableColumn id="8" xr3:uid="{D6D5EB14-0DA2-4AE2-B2C5-71B956907C6A}" name="Spalte34" dataDxfId="3063" totalsRowDxfId="3062"/>
    <tableColumn id="9" xr3:uid="{9FB690CD-5074-45E1-87B5-96A02724DDF0}" name="Spalte45" dataDxfId="3061" totalsRowDxfId="3060"/>
  </tableColumns>
  <tableStyleInfo name="TableStyleLight6 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 xr:uid="{E160DE35-1DC0-4954-88E6-5B9D3C7FDC4C}" name="E1_F4_einz_Pfingsten360" displayName="E1_F4_einz_Pfingsten360" ref="A85:I86" headerRowDxfId="3059" dataDxfId="3058" totalsRowDxfId="3057">
  <tableColumns count="9">
    <tableColumn id="1" xr3:uid="{99B92E47-63C6-4117-853C-75B2C2D4D465}" name="Pfingsten 2026" totalsRowLabel="Ergebnis" dataDxfId="3056" totalsRowDxfId="3055"/>
    <tableColumn id="2" xr3:uid="{FDB6DFBE-F1F7-45D1-807F-2E43F269FA85}" name="Spalte1" totalsRowFunction="average" dataDxfId="3054" totalsRowDxfId="3053"/>
    <tableColumn id="3" xr3:uid="{8523A839-6026-492F-A83A-E9C667C4F541}" name="Spalte2" totalsRowFunction="average" dataDxfId="3052" totalsRowDxfId="3051"/>
    <tableColumn id="4" xr3:uid="{8E53935A-78F7-4B20-B5C0-2FA9279A25D0}" name="Spalte3" totalsRowFunction="sum" dataDxfId="3050" totalsRowDxfId="3049"/>
    <tableColumn id="5" xr3:uid="{57AFD7F9-E418-45EA-BC54-6549DC933432}" name="Spalte4" totalsRowFunction="sum" dataDxfId="3048" totalsRowDxfId="3047"/>
    <tableColumn id="6" xr3:uid="{35D5B7DB-D792-44FB-BECB-135B46EB81A4}" name="Spalte12" dataDxfId="3046" totalsRowDxfId="3045"/>
    <tableColumn id="7" xr3:uid="{CA9A50E1-D33E-41B8-B565-53E0D0C5BEA5}" name="Spalte23" dataDxfId="3044" totalsRowDxfId="3043"/>
    <tableColumn id="8" xr3:uid="{C284102D-63D8-4BB2-B269-73118982B1F8}" name="Spalte34" dataDxfId="3042" totalsRowDxfId="3041"/>
    <tableColumn id="9" xr3:uid="{17BB4DD2-7424-45CE-AFF9-2D4977F5A16B}" name="Spalte45" dataDxfId="3040" totalsRowDxfId="3039"/>
  </tableColumns>
  <tableStyleInfo name="TableStyleLight6 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0" xr:uid="{E65D70A8-A9A1-4A1C-B41E-66FE9EA08E8F}" name="E1_F4_einz_Sommer361" displayName="E1_F4_einz_Sommer361" ref="A87:I119" headerRowDxfId="3038" dataDxfId="3037" totalsRowDxfId="3036">
  <tableColumns count="9">
    <tableColumn id="1" xr3:uid="{0F6E62DE-1F56-47D5-92A3-7852840605B3}" name="Sommerferien 2026" totalsRowLabel="Ergebnis" dataDxfId="3035" totalsRowDxfId="3034">
      <calculatedColumnFormula>#REF!</calculatedColumnFormula>
    </tableColumn>
    <tableColumn id="2" xr3:uid="{0A8DF1BE-515C-4AE5-A764-AA7025C1FFEA}" name="1. Klasse" totalsRowFunction="average" dataDxfId="3033" totalsRowDxfId="3032"/>
    <tableColumn id="3" xr3:uid="{EFBDE733-6F6D-4F4E-80E7-B0A499C1CACE}" name="2. Klasse" totalsRowFunction="average" dataDxfId="3031" totalsRowDxfId="3030"/>
    <tableColumn id="4" xr3:uid="{D2ED083F-FE00-40EB-9437-A8F16C2339A9}" name="3. Klasse" totalsRowFunction="sum" dataDxfId="3029" totalsRowDxfId="3028"/>
    <tableColumn id="5" xr3:uid="{A5D9266A-3BF2-4235-824D-0ECDD8BA46B6}" name="4. Klasse" totalsRowFunction="sum" dataDxfId="3027" totalsRowDxfId="3026"/>
    <tableColumn id="6" xr3:uid="{06831196-145A-4B7B-97D8-FE55A45F77E8}" name="1.  Klasse" dataDxfId="3025" totalsRowDxfId="3024"/>
    <tableColumn id="7" xr3:uid="{8BF41380-3B6B-40DE-AE6E-A3BF7D56FC81}" name="2.  Klasse" dataDxfId="3023" totalsRowDxfId="3022"/>
    <tableColumn id="8" xr3:uid="{19572571-5F7D-43DE-B9E5-CAC84CB87E23}" name="3.  Klasse" dataDxfId="3021" totalsRowDxfId="3020"/>
    <tableColumn id="9" xr3:uid="{006D6097-4FBE-422E-99F8-6AE332C8C0E4}" name="4.  Klasse" dataDxfId="3019" totalsRowDxfId="3018"/>
  </tableColumns>
  <tableStyleInfo name="TableStyleLight6 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1" xr:uid="{E9B55C2E-4C81-4D93-8A46-8F901CEE5096}" name="E1_F4_woche_Herbst362" displayName="E1_F4_woche_Herbst362" ref="A126:I128" totalsRowShown="0" headerRowDxfId="3017" dataDxfId="3016" tableBorderDxfId="3015">
  <tableColumns count="9">
    <tableColumn id="1" xr3:uid="{62FD8EFB-BA84-4E05-828A-4FE8927B532D}" name="Herbstferien 2025" dataDxfId="3014"/>
    <tableColumn id="2" xr3:uid="{EDC8A085-3D8A-477A-9D94-C908773D3A1B}" name="Spalte1" dataDxfId="3013"/>
    <tableColumn id="3" xr3:uid="{B926E109-4462-4811-BE2F-817E00B1D8B7}" name="Spalte2" dataDxfId="3012"/>
    <tableColumn id="4" xr3:uid="{D6363207-0B62-4965-AE07-69A91B5E7AC2}" name="Spalte3" dataDxfId="3011"/>
    <tableColumn id="5" xr3:uid="{DEA2B003-BB8B-408A-80C9-39A5399B41C6}" name="Spalte4" dataDxfId="3010"/>
    <tableColumn id="6" xr3:uid="{927B03DE-23B2-4022-BE5E-F8EDFD00C744}" name="Spalte5" dataDxfId="3009"/>
    <tableColumn id="7" xr3:uid="{73B535E7-CF9E-401B-96CE-9561FEE848A6}" name="Spalte6" dataDxfId="3008"/>
    <tableColumn id="8" xr3:uid="{87D3C25C-0EDE-4218-9313-54E4CDF87F45}" name="Spalte7" dataDxfId="3007"/>
    <tableColumn id="9" xr3:uid="{AE921A9C-78E8-4B0B-B1D9-EE8BB205EDFF}" name="Spalte8" dataDxfId="3006"/>
  </tableColumns>
  <tableStyleInfo name="TableStyleLight7 2 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2" xr:uid="{8A89FC2B-4790-4318-9851-7CC853DC7B4C}" name="E1_F4_woche_Weihnachten363" displayName="E1_F4_woche_Weihnachten363" ref="A129:I131" totalsRowShown="0" headerRowDxfId="3005" dataDxfId="3004" tableBorderDxfId="3003">
  <tableColumns count="9">
    <tableColumn id="1" xr3:uid="{D2159E51-784C-4946-9600-5D7D14FEE7D6}" name="Weihnachtsferien 2025" dataDxfId="3002"/>
    <tableColumn id="2" xr3:uid="{D0CDF818-9FB9-49A5-B9FB-8A31B1C7FD59}" name="Spalte1" dataDxfId="3001"/>
    <tableColumn id="3" xr3:uid="{2F31906B-F111-4E2F-A21A-7DFC73221E2C}" name="Spalte2" dataDxfId="3000"/>
    <tableColumn id="4" xr3:uid="{562BC96B-A5C3-40C7-BED8-A4E69CBEB628}" name="Spalte3" dataDxfId="2999"/>
    <tableColumn id="5" xr3:uid="{53AED1D6-2886-4968-81D5-CCE534A8E90A}" name="Spalte4" dataDxfId="2998"/>
    <tableColumn id="6" xr3:uid="{06C07B9E-3E31-4202-A860-7DB7609CD165}" name="Spalte5" dataDxfId="2997"/>
    <tableColumn id="7" xr3:uid="{49BED057-8FEC-42B2-954F-5BE3D326663A}" name="Spalte6" dataDxfId="2996"/>
    <tableColumn id="8" xr3:uid="{C487F4AF-5BDE-4414-B32F-48FF34D2CC51}" name="Spalte7" dataDxfId="2995"/>
    <tableColumn id="9" xr3:uid="{37B54008-3A1F-4082-AC78-35C009B3A464}" name="Spalte8" dataDxfId="2994"/>
  </tableColumns>
  <tableStyleInfo name="TableStyleLight7 2 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 xr:uid="{24222A68-6B99-47E4-B18C-2852CB9BC919}" name="E1_F4_woche_Winter364" displayName="E1_F4_woche_Winter364" ref="A132:I133" totalsRowShown="0" headerRowDxfId="2993" dataDxfId="2992" tableBorderDxfId="2991">
  <tableColumns count="9">
    <tableColumn id="1" xr3:uid="{0490F284-F04A-457F-9AD5-F6F5B74A903C}" name="Winterferien 2026" dataDxfId="2990"/>
    <tableColumn id="2" xr3:uid="{87E966AF-FBF3-4012-ACB0-58FDCA9DAE2E}" name="Spalte1" dataDxfId="2989"/>
    <tableColumn id="3" xr3:uid="{449BBBF3-2FE3-45E6-9CF1-3C6C73AEEC2E}" name="Spalte2" dataDxfId="2988"/>
    <tableColumn id="4" xr3:uid="{48212271-821C-4B0D-A588-52AA2C636F37}" name="Spalte3" dataDxfId="2987"/>
    <tableColumn id="5" xr3:uid="{AAF82BD6-CA68-429C-97C5-7CC7A8B0CCA1}" name="Spalte4" dataDxfId="2986"/>
    <tableColumn id="6" xr3:uid="{D8A4C5E4-9854-4A36-9E3E-D9E4616E34BE}" name="Spalte5" dataDxfId="2985"/>
    <tableColumn id="7" xr3:uid="{E72FCF88-967A-4E0C-ACCD-01FA2E6D4BA6}" name="Spalte6" dataDxfId="2984"/>
    <tableColumn id="8" xr3:uid="{6B5250BA-9FC2-431C-9E08-D43790977A04}" name="Spalte7" dataDxfId="2983"/>
    <tableColumn id="9" xr3:uid="{FCDEC918-26F4-4204-8F6C-49BD63D55E56}" name="Spalte8" dataDxfId="2982"/>
  </tableColumns>
  <tableStyleInfo name="TableStyleLight7 2 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4" xr:uid="{A2AB5C6F-A90D-46A9-B14B-79BAA78A6A63}" name="E1_F4_woche_Ostern365" displayName="E1_F4_woche_Ostern365" ref="A134:I136" totalsRowShown="0" headerRowDxfId="2981" dataDxfId="2980" tableBorderDxfId="2979">
  <tableColumns count="9">
    <tableColumn id="1" xr3:uid="{ACE37C67-BC53-4240-B963-9CCA2E77AD3E}" name="Osterferien 2026" dataDxfId="2978"/>
    <tableColumn id="2" xr3:uid="{929D302F-7036-433C-9739-85430097F358}" name="Spalte1" dataDxfId="2977"/>
    <tableColumn id="3" xr3:uid="{78D37358-B705-42C3-BDAC-91FEAF3FDC9F}" name="Spalte2" dataDxfId="2976"/>
    <tableColumn id="4" xr3:uid="{443C57FE-74EB-43FF-84E3-BB818B8C89F7}" name="Spalte3" dataDxfId="2975"/>
    <tableColumn id="5" xr3:uid="{FD65D493-AD55-449E-828B-0A6A6B5821C5}" name="Spalte4" dataDxfId="2974"/>
    <tableColumn id="6" xr3:uid="{5AE761EA-B15D-4619-85FC-1CEA71193642}" name="Spalte5" dataDxfId="2973"/>
    <tableColumn id="7" xr3:uid="{73C851EA-3C3D-49B7-9A28-4FEDA231E555}" name="Spalte6" dataDxfId="2972"/>
    <tableColumn id="8" xr3:uid="{A733A48A-3496-423B-9842-B7F6BDD9D1BA}" name="Spalte7" dataDxfId="2971"/>
    <tableColumn id="9" xr3:uid="{418A840D-339D-45F8-90E2-4992F1778579}" name="Spalte8" dataDxfId="2970"/>
  </tableColumns>
  <tableStyleInfo name="TableStyleLight7 2 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5" xr:uid="{994F478E-5F04-4575-82AB-A5F5F2B6192F}" name="E1_F4_woche_ChristHimmelfahrt366" displayName="E1_F4_woche_ChristHimmelfahrt366" ref="A137:I138" totalsRowShown="0" headerRowDxfId="2969" dataDxfId="2968" tableBorderDxfId="2967">
  <tableColumns count="9">
    <tableColumn id="1" xr3:uid="{EFAAAD91-496C-43A7-8C7A-92643D170DDB}" name="Christi Himmelfahrt 2026" dataDxfId="2966"/>
    <tableColumn id="2" xr3:uid="{2C51CC77-3DF7-4FB4-BA43-6AC93CB1122D}" name="Spalte1" dataDxfId="2965"/>
    <tableColumn id="3" xr3:uid="{64DD35FE-1321-447C-8F60-5608742E3296}" name="Spalte2" dataDxfId="2964"/>
    <tableColumn id="4" xr3:uid="{7FA201C6-DBCC-4F1F-A340-D33EE7781BB6}" name="Spalte3" dataDxfId="2963"/>
    <tableColumn id="5" xr3:uid="{EB723A4D-1526-42F9-B8B7-A67765281973}" name="Spalte4" dataDxfId="2962"/>
    <tableColumn id="6" xr3:uid="{9B5BD3C5-2927-40DE-92E6-26E5749E047D}" name="Spalte5" dataDxfId="2961"/>
    <tableColumn id="7" xr3:uid="{A3CFF073-4D3C-42C3-86BE-1E7F0AA2126B}" name="Spalte6" dataDxfId="2960"/>
    <tableColumn id="8" xr3:uid="{E1DD72BB-E404-4790-8322-8539C48BEF67}" name="Spalte7" dataDxfId="2959"/>
    <tableColumn id="9" xr3:uid="{FE7C2ABD-B44C-41AB-9574-B5F0F500CE63}" name="Spalte8" dataDxfId="2958"/>
  </tableColumns>
  <tableStyleInfo name="TableStyleLight7 2 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72" dT="2026-06-24T09:40:11.96" personId="{EA5B619E-8712-4583-B746-86D957F487B5}" id="{74C1E9F7-1DE0-4473-9A57-FECDAC371365}">
    <text>5 - 7-einhalb Jahre alt</text>
  </threadedComment>
  <threadedComment ref="C72" dT="2026-06-24T09:40:46.40" personId="{EA5B619E-8712-4583-B746-86D957F487B5}" id="{82E2306B-A1DF-4DB6-B7E5-6AD1F6F96E13}">
    <text>7-einhalb bis 8-einhalb Jahre alt</text>
  </threadedComment>
  <threadedComment ref="D72" dT="2026-06-24T09:41:20.04" personId="{EA5B619E-8712-4583-B746-86D957F487B5}" id="{BB82942D-67E2-471B-A906-85311381CA7C}">
    <text>8-einhalb bis 9-einhalb Jahre alt</text>
  </threadedComment>
  <threadedComment ref="E72" dT="2026-06-24T09:41:35.41" personId="{EA5B619E-8712-4583-B746-86D957F487B5}" id="{AA9AC1EE-152C-40A5-A7FA-963A403B3BCF}">
    <text>9-einhalb bis 10-einhalb Jahre alt</text>
  </threadedComment>
  <threadedComment ref="F72" dT="2026-06-24T09:40:11.96" personId="{EA5B619E-8712-4583-B746-86D957F487B5}" id="{0F93B32E-FE02-4E45-BDCE-4B296A1342AA}">
    <text>5 - 7-einhalb Jahre alt</text>
  </threadedComment>
  <threadedComment ref="G72" dT="2026-06-24T09:40:46.40" personId="{EA5B619E-8712-4583-B746-86D957F487B5}" id="{F60D8B42-E124-4EA2-B0E9-9E6DDEA8911C}">
    <text>7-einhalb bis 8-einhalb Jahre alt</text>
  </threadedComment>
  <threadedComment ref="H72" dT="2026-06-24T09:41:20.04" personId="{EA5B619E-8712-4583-B746-86D957F487B5}" id="{93E4F130-B43C-4B3A-AB53-4A6564D466F2}">
    <text>8-einhalb bis 9-einhalb Jahre alt</text>
  </threadedComment>
  <threadedComment ref="I72" dT="2026-06-24T09:41:35.41" personId="{EA5B619E-8712-4583-B746-86D957F487B5}" id="{98BF9617-A2A6-4EDD-89C1-4E570A954B03}">
    <text>9-einhalb bis 10-einhalb Jahre alt</text>
  </threadedComment>
  <threadedComment ref="B87" dT="2026-06-24T09:40:11.96" personId="{EA5B619E-8712-4583-B746-86D957F487B5}" id="{729A10E0-B5C1-4F86-BDB8-CA5C69CBE463}">
    <text>5 - 7-einhalb Jahre alt</text>
  </threadedComment>
  <threadedComment ref="C87" dT="2026-06-24T09:40:46.40" personId="{EA5B619E-8712-4583-B746-86D957F487B5}" id="{5DBC473F-91A1-41F9-A135-CCADEA1F3671}">
    <text>7-einhalb bis 8-einhalb Jahre alt</text>
  </threadedComment>
  <threadedComment ref="D87" dT="2026-06-24T09:41:20.04" personId="{EA5B619E-8712-4583-B746-86D957F487B5}" id="{D6942A4C-2A3E-4552-82C8-8B0BB68312D6}">
    <text>8-einhalb bis 9-einhalb Jahre alt</text>
  </threadedComment>
  <threadedComment ref="E87" dT="2026-06-24T09:41:35.41" personId="{EA5B619E-8712-4583-B746-86D957F487B5}" id="{8E263FFF-0808-4D71-ABA3-5BB2BA2A9EEA}">
    <text>9-einhalb bis 10-einhalb Jahre alt</text>
  </threadedComment>
  <threadedComment ref="F87" dT="2026-06-24T09:40:11.96" personId="{EA5B619E-8712-4583-B746-86D957F487B5}" id="{756A9C51-34FC-4A3D-91A3-193A450E9221}">
    <text>5 - 7-einhalb Jahre alt</text>
  </threadedComment>
  <threadedComment ref="G87" dT="2026-06-24T09:40:46.40" personId="{EA5B619E-8712-4583-B746-86D957F487B5}" id="{6A62B392-C0F1-4324-996E-C26EBD9F205C}">
    <text>7-einhalb bis 8-einhalb Jahre alt</text>
  </threadedComment>
  <threadedComment ref="H87" dT="2026-06-24T09:41:20.04" personId="{EA5B619E-8712-4583-B746-86D957F487B5}" id="{3813FF7D-AEE6-405D-84A5-A2363AE3EFA9}">
    <text>8-einhalb bis 9-einhalb Jahre alt</text>
  </threadedComment>
  <threadedComment ref="I87" dT="2026-06-24T09:41:35.41" personId="{EA5B619E-8712-4583-B746-86D957F487B5}" id="{69D1AAE0-E0B9-4E3D-9761-9F729C18CDB3}">
    <text>9-einhalb bis 10-einhalb Jahre alt</text>
  </threadedComment>
</ThreadedComments>
</file>

<file path=xl/threadedComments/threadedComment10.xml><?xml version="1.0" encoding="utf-8"?>
<ThreadedComments xmlns="http://schemas.microsoft.com/office/spreadsheetml/2018/threadedcomments" xmlns:x="http://schemas.openxmlformats.org/spreadsheetml/2006/main">
  <threadedComment ref="B72" dT="2026-06-24T09:40:11.96" personId="{EA5B619E-8712-4583-B746-86D957F487B5}" id="{37540DAA-4AA0-414A-89CE-517C51299D50}">
    <text>5 - 7-einhalb Jahre alt</text>
  </threadedComment>
  <threadedComment ref="C72" dT="2026-06-24T09:40:46.40" personId="{EA5B619E-8712-4583-B746-86D957F487B5}" id="{F1088AD5-4B5A-4C59-A0C2-BA0D204EA946}">
    <text>7-einhalb bis 8-einhalb Jahre alt</text>
  </threadedComment>
  <threadedComment ref="D72" dT="2026-06-24T09:41:20.04" personId="{EA5B619E-8712-4583-B746-86D957F487B5}" id="{B729BF81-569E-420E-9BF9-74CFABF6E725}">
    <text>8-einhalb bis 9-einhalb Jahre alt</text>
  </threadedComment>
  <threadedComment ref="E72" dT="2026-06-24T09:41:35.41" personId="{EA5B619E-8712-4583-B746-86D957F487B5}" id="{B91735E3-F0C2-4E36-9BAA-933586AFF276}">
    <text>9-einhalb bis 10-einhalb Jahre alt</text>
  </threadedComment>
  <threadedComment ref="F72" dT="2026-06-24T09:40:11.96" personId="{EA5B619E-8712-4583-B746-86D957F487B5}" id="{EA10F75B-DF94-40CF-81AB-A6B4E2FED132}">
    <text>5 - 7-einhalb Jahre alt</text>
  </threadedComment>
  <threadedComment ref="G72" dT="2026-06-24T09:40:46.40" personId="{EA5B619E-8712-4583-B746-86D957F487B5}" id="{C04550E3-B8A6-4979-9E4E-969C25971004}">
    <text>7-einhalb bis 8-einhalb Jahre alt</text>
  </threadedComment>
  <threadedComment ref="H72" dT="2026-06-24T09:41:20.04" personId="{EA5B619E-8712-4583-B746-86D957F487B5}" id="{DA9D8B64-14D2-4CC6-A150-89C66C926838}">
    <text>8-einhalb bis 9-einhalb Jahre alt</text>
  </threadedComment>
  <threadedComment ref="I72" dT="2026-06-24T09:41:35.41" personId="{EA5B619E-8712-4583-B746-86D957F487B5}" id="{B176BEC5-3671-4131-9EC1-A0CA05BBFCB0}">
    <text>9-einhalb bis 10-einhalb Jahre alt</text>
  </threadedComment>
  <threadedComment ref="B87" dT="2026-06-24T09:40:11.96" personId="{EA5B619E-8712-4583-B746-86D957F487B5}" id="{D8ECC2E6-676F-4C0F-876D-4E5903682E89}">
    <text>5 - 7-einhalb Jahre alt</text>
  </threadedComment>
  <threadedComment ref="C87" dT="2026-06-24T09:40:46.40" personId="{EA5B619E-8712-4583-B746-86D957F487B5}" id="{9FE44C1B-59BA-49F5-ABE7-A6A8E59B0B16}">
    <text>7-einhalb bis 8-einhalb Jahre alt</text>
  </threadedComment>
  <threadedComment ref="D87" dT="2026-06-24T09:41:20.04" personId="{EA5B619E-8712-4583-B746-86D957F487B5}" id="{C5E529EF-CF71-413B-BC6D-A338AA9E6F4A}">
    <text>8-einhalb bis 9-einhalb Jahre alt</text>
  </threadedComment>
  <threadedComment ref="E87" dT="2026-06-24T09:41:35.41" personId="{EA5B619E-8712-4583-B746-86D957F487B5}" id="{88CE23E8-79C9-4E25-9221-678C257123F8}">
    <text>9-einhalb bis 10-einhalb Jahre alt</text>
  </threadedComment>
  <threadedComment ref="F87" dT="2026-06-24T09:40:11.96" personId="{EA5B619E-8712-4583-B746-86D957F487B5}" id="{B47F7552-9DE9-4520-947E-6D2ACE208277}">
    <text>5 - 7-einhalb Jahre alt</text>
  </threadedComment>
  <threadedComment ref="G87" dT="2026-06-24T09:40:46.40" personId="{EA5B619E-8712-4583-B746-86D957F487B5}" id="{73A6D3EE-1467-4CF2-9FD5-6F39C695B0E6}">
    <text>7-einhalb bis 8-einhalb Jahre alt</text>
  </threadedComment>
  <threadedComment ref="H87" dT="2026-06-24T09:41:20.04" personId="{EA5B619E-8712-4583-B746-86D957F487B5}" id="{D1E3B5F7-AE2C-4F05-AA72-3AE60BD530F3}">
    <text>8-einhalb bis 9-einhalb Jahre alt</text>
  </threadedComment>
  <threadedComment ref="I87" dT="2026-06-24T09:41:35.41" personId="{EA5B619E-8712-4583-B746-86D957F487B5}" id="{32C805E5-D306-4170-86B7-4FF6C67CDBD6}">
    <text>9-einhalb bis 10-einhalb Jahre alt</text>
  </threadedComment>
</ThreadedComments>
</file>

<file path=xl/threadedComments/threadedComment11.xml><?xml version="1.0" encoding="utf-8"?>
<ThreadedComments xmlns="http://schemas.microsoft.com/office/spreadsheetml/2018/threadedcomments" xmlns:x="http://schemas.openxmlformats.org/spreadsheetml/2006/main">
  <threadedComment ref="B72" dT="2026-06-24T09:40:11.96" personId="{EA5B619E-8712-4583-B746-86D957F487B5}" id="{E09D93F2-1561-4393-98A1-F56E3415722E}">
    <text>5 - 7-einhalb Jahre alt</text>
  </threadedComment>
  <threadedComment ref="C72" dT="2026-06-24T09:40:46.40" personId="{EA5B619E-8712-4583-B746-86D957F487B5}" id="{F524E393-D4FD-4394-B2EE-D6E427BDA104}">
    <text>7-einhalb bis 8-einhalb Jahre alt</text>
  </threadedComment>
  <threadedComment ref="D72" dT="2026-06-24T09:41:20.04" personId="{EA5B619E-8712-4583-B746-86D957F487B5}" id="{B80BD821-77CA-402B-92D2-CCC9085405F0}">
    <text>8-einhalb bis 9-einhalb Jahre alt</text>
  </threadedComment>
  <threadedComment ref="E72" dT="2026-06-24T09:41:35.41" personId="{EA5B619E-8712-4583-B746-86D957F487B5}" id="{D879B655-A346-47F1-88CE-8ED86A3FD0BB}">
    <text>9-einhalb bis 10-einhalb Jahre alt</text>
  </threadedComment>
  <threadedComment ref="F72" dT="2026-06-24T09:40:11.96" personId="{EA5B619E-8712-4583-B746-86D957F487B5}" id="{2B4B8392-8E37-476E-90B6-7BF74FCA765C}">
    <text>5 - 7-einhalb Jahre alt</text>
  </threadedComment>
  <threadedComment ref="G72" dT="2026-06-24T09:40:46.40" personId="{EA5B619E-8712-4583-B746-86D957F487B5}" id="{4501FD6B-1245-41A8-BDBF-2F7D811D3BE1}">
    <text>7-einhalb bis 8-einhalb Jahre alt</text>
  </threadedComment>
  <threadedComment ref="H72" dT="2026-06-24T09:41:20.04" personId="{EA5B619E-8712-4583-B746-86D957F487B5}" id="{1A7FDCAC-617C-488E-B828-2D89D06A548B}">
    <text>8-einhalb bis 9-einhalb Jahre alt</text>
  </threadedComment>
  <threadedComment ref="I72" dT="2026-06-24T09:41:35.41" personId="{EA5B619E-8712-4583-B746-86D957F487B5}" id="{F642B42C-B54F-43E3-82CA-6230C2BA66C1}">
    <text>9-einhalb bis 10-einhalb Jahre alt</text>
  </threadedComment>
  <threadedComment ref="B87" dT="2026-06-24T09:40:11.96" personId="{EA5B619E-8712-4583-B746-86D957F487B5}" id="{0EA49667-5DAD-4848-B0E6-D8836ADFF76A}">
    <text>5 - 7-einhalb Jahre alt</text>
  </threadedComment>
  <threadedComment ref="C87" dT="2026-06-24T09:40:46.40" personId="{EA5B619E-8712-4583-B746-86D957F487B5}" id="{34E81489-4689-4178-AE09-6198B6AD3E11}">
    <text>7-einhalb bis 8-einhalb Jahre alt</text>
  </threadedComment>
  <threadedComment ref="D87" dT="2026-06-24T09:41:20.04" personId="{EA5B619E-8712-4583-B746-86D957F487B5}" id="{20113630-B069-47BD-864C-BCBA62AA6ECF}">
    <text>8-einhalb bis 9-einhalb Jahre alt</text>
  </threadedComment>
  <threadedComment ref="E87" dT="2026-06-24T09:41:35.41" personId="{EA5B619E-8712-4583-B746-86D957F487B5}" id="{60F2A8B3-7E7B-4EA3-8CCB-AF4DC34FB371}">
    <text>9-einhalb bis 10-einhalb Jahre alt</text>
  </threadedComment>
  <threadedComment ref="F87" dT="2026-06-24T09:40:11.96" personId="{EA5B619E-8712-4583-B746-86D957F487B5}" id="{532F7BB1-C62F-4C61-9859-AE482E315835}">
    <text>5 - 7-einhalb Jahre alt</text>
  </threadedComment>
  <threadedComment ref="G87" dT="2026-06-24T09:40:46.40" personId="{EA5B619E-8712-4583-B746-86D957F487B5}" id="{B0D0E1A6-A213-468D-AE1D-6AE2B6B7B34C}">
    <text>7-einhalb bis 8-einhalb Jahre alt</text>
  </threadedComment>
  <threadedComment ref="H87" dT="2026-06-24T09:41:20.04" personId="{EA5B619E-8712-4583-B746-86D957F487B5}" id="{BE520797-13F3-476A-9A5B-6EF73A49B72B}">
    <text>8-einhalb bis 9-einhalb Jahre alt</text>
  </threadedComment>
  <threadedComment ref="I87" dT="2026-06-24T09:41:35.41" personId="{EA5B619E-8712-4583-B746-86D957F487B5}" id="{0127DECC-BB8C-48B7-96E0-1E975B59B11B}">
    <text>9-einhalb bis 10-einhalb Jahre alt</text>
  </threadedComment>
</ThreadedComments>
</file>

<file path=xl/threadedComments/threadedComment12.xml><?xml version="1.0" encoding="utf-8"?>
<ThreadedComments xmlns="http://schemas.microsoft.com/office/spreadsheetml/2018/threadedcomments" xmlns:x="http://schemas.openxmlformats.org/spreadsheetml/2006/main">
  <threadedComment ref="B72" dT="2026-06-24T09:40:11.96" personId="{EA5B619E-8712-4583-B746-86D957F487B5}" id="{869B8D36-1080-4F96-B09F-767E7913A7C7}">
    <text>5 - 7-einhalb Jahre alt</text>
  </threadedComment>
  <threadedComment ref="C72" dT="2026-06-24T09:40:46.40" personId="{EA5B619E-8712-4583-B746-86D957F487B5}" id="{BB5C3CE1-2818-4CDD-97AB-57CE053296A0}">
    <text>7-einhalb bis 8-einhalb Jahre alt</text>
  </threadedComment>
  <threadedComment ref="D72" dT="2026-06-24T09:41:20.04" personId="{EA5B619E-8712-4583-B746-86D957F487B5}" id="{4A8F7A1F-1F69-4950-B406-930F1F8A2335}">
    <text>8-einhalb bis 9-einhalb Jahre alt</text>
  </threadedComment>
  <threadedComment ref="E72" dT="2026-06-24T09:41:35.41" personId="{EA5B619E-8712-4583-B746-86D957F487B5}" id="{937AC97D-BEDC-48B0-823D-DB994002F913}">
    <text>9-einhalb bis 10-einhalb Jahre alt</text>
  </threadedComment>
  <threadedComment ref="F72" dT="2026-06-24T09:40:11.96" personId="{EA5B619E-8712-4583-B746-86D957F487B5}" id="{2C0B3721-E0E3-41E6-B181-7D55F0592DB9}">
    <text>5 - 7-einhalb Jahre alt</text>
  </threadedComment>
  <threadedComment ref="G72" dT="2026-06-24T09:40:46.40" personId="{EA5B619E-8712-4583-B746-86D957F487B5}" id="{35E525F0-CE24-416A-9EB9-73D6E536A004}">
    <text>7-einhalb bis 8-einhalb Jahre alt</text>
  </threadedComment>
  <threadedComment ref="H72" dT="2026-06-24T09:41:20.04" personId="{EA5B619E-8712-4583-B746-86D957F487B5}" id="{2509BE6F-05D8-4F20-8E0A-390184627DC8}">
    <text>8-einhalb bis 9-einhalb Jahre alt</text>
  </threadedComment>
  <threadedComment ref="I72" dT="2026-06-24T09:41:35.41" personId="{EA5B619E-8712-4583-B746-86D957F487B5}" id="{0AE375D9-100A-423A-A20B-178828AAF74A}">
    <text>9-einhalb bis 10-einhalb Jahre alt</text>
  </threadedComment>
  <threadedComment ref="B87" dT="2026-06-24T09:40:11.96" personId="{EA5B619E-8712-4583-B746-86D957F487B5}" id="{7E3ED111-ADF3-47E8-BCD4-ADEF04D3B969}">
    <text>5 - 7-einhalb Jahre alt</text>
  </threadedComment>
  <threadedComment ref="C87" dT="2026-06-24T09:40:46.40" personId="{EA5B619E-8712-4583-B746-86D957F487B5}" id="{1C41425D-B7BA-4792-A27A-7A00B7DF097B}">
    <text>7-einhalb bis 8-einhalb Jahre alt</text>
  </threadedComment>
  <threadedComment ref="D87" dT="2026-06-24T09:41:20.04" personId="{EA5B619E-8712-4583-B746-86D957F487B5}" id="{D374E350-5927-4839-87D7-58D8498F1D8D}">
    <text>8-einhalb bis 9-einhalb Jahre alt</text>
  </threadedComment>
  <threadedComment ref="E87" dT="2026-06-24T09:41:35.41" personId="{EA5B619E-8712-4583-B746-86D957F487B5}" id="{4A0DE857-E328-4284-AC44-E3E4344180F6}">
    <text>9-einhalb bis 10-einhalb Jahre alt</text>
  </threadedComment>
  <threadedComment ref="F87" dT="2026-06-24T09:40:11.96" personId="{EA5B619E-8712-4583-B746-86D957F487B5}" id="{9E8FCEEE-C925-4289-BAA1-160FED6818A9}">
    <text>5 - 7-einhalb Jahre alt</text>
  </threadedComment>
  <threadedComment ref="G87" dT="2026-06-24T09:40:46.40" personId="{EA5B619E-8712-4583-B746-86D957F487B5}" id="{3C5D6241-CB60-4264-8CF0-C7182ADEE936}">
    <text>7-einhalb bis 8-einhalb Jahre alt</text>
  </threadedComment>
  <threadedComment ref="H87" dT="2026-06-24T09:41:20.04" personId="{EA5B619E-8712-4583-B746-86D957F487B5}" id="{1D69286E-47C4-4220-A47F-0F1F15600430}">
    <text>8-einhalb bis 9-einhalb Jahre alt</text>
  </threadedComment>
  <threadedComment ref="I87" dT="2026-06-24T09:41:35.41" personId="{EA5B619E-8712-4583-B746-86D957F487B5}" id="{E3052152-B92A-43D0-8E26-2C7507CE0291}">
    <text>9-einhalb bis 10-einhalb Jahre alt</text>
  </threadedComment>
</ThreadedComments>
</file>

<file path=xl/threadedComments/threadedComment13.xml><?xml version="1.0" encoding="utf-8"?>
<ThreadedComments xmlns="http://schemas.microsoft.com/office/spreadsheetml/2018/threadedcomments" xmlns:x="http://schemas.openxmlformats.org/spreadsheetml/2006/main">
  <threadedComment ref="B72" dT="2026-06-24T09:40:11.96" personId="{EA5B619E-8712-4583-B746-86D957F487B5}" id="{2DCC01B5-4227-44E2-BF12-26D0D47493A4}">
    <text>5 - 7-einhalb Jahre alt</text>
  </threadedComment>
  <threadedComment ref="C72" dT="2026-06-24T09:40:46.40" personId="{EA5B619E-8712-4583-B746-86D957F487B5}" id="{1EEC9404-7A75-4564-8F72-0FD715E77455}">
    <text>7-einhalb bis 8-einhalb Jahre alt</text>
  </threadedComment>
  <threadedComment ref="D72" dT="2026-06-24T09:41:20.04" personId="{EA5B619E-8712-4583-B746-86D957F487B5}" id="{739B9147-222A-4371-B6C3-E31B96AB08B8}">
    <text>8-einhalb bis 9-einhalb Jahre alt</text>
  </threadedComment>
  <threadedComment ref="E72" dT="2026-06-24T09:41:35.41" personId="{EA5B619E-8712-4583-B746-86D957F487B5}" id="{37F0E7D7-6F07-4154-9362-FFC25FE55871}">
    <text>9-einhalb bis 10-einhalb Jahre alt</text>
  </threadedComment>
  <threadedComment ref="F72" dT="2026-06-24T09:40:11.96" personId="{EA5B619E-8712-4583-B746-86D957F487B5}" id="{8685972F-A0C3-47AC-83CA-6D02028324B8}">
    <text>5 - 7-einhalb Jahre alt</text>
  </threadedComment>
  <threadedComment ref="G72" dT="2026-06-24T09:40:46.40" personId="{EA5B619E-8712-4583-B746-86D957F487B5}" id="{6377B11A-07CD-4716-875E-8E0463E8F580}">
    <text>7-einhalb bis 8-einhalb Jahre alt</text>
  </threadedComment>
  <threadedComment ref="H72" dT="2026-06-24T09:41:20.04" personId="{EA5B619E-8712-4583-B746-86D957F487B5}" id="{A77099D8-9A04-414F-99AA-829F1A9D2B55}">
    <text>8-einhalb bis 9-einhalb Jahre alt</text>
  </threadedComment>
  <threadedComment ref="I72" dT="2026-06-24T09:41:35.41" personId="{EA5B619E-8712-4583-B746-86D957F487B5}" id="{F6B974A3-4F75-44F0-8382-280842396367}">
    <text>9-einhalb bis 10-einhalb Jahre alt</text>
  </threadedComment>
  <threadedComment ref="B87" dT="2026-06-24T09:40:11.96" personId="{EA5B619E-8712-4583-B746-86D957F487B5}" id="{CEEAA301-8F27-489A-BF58-43977BD6B2C1}">
    <text>5 - 7-einhalb Jahre alt</text>
  </threadedComment>
  <threadedComment ref="C87" dT="2026-06-24T09:40:46.40" personId="{EA5B619E-8712-4583-B746-86D957F487B5}" id="{823C458B-99F7-4D1F-ADB8-E3D9C7093D2D}">
    <text>7-einhalb bis 8-einhalb Jahre alt</text>
  </threadedComment>
  <threadedComment ref="D87" dT="2026-06-24T09:41:20.04" personId="{EA5B619E-8712-4583-B746-86D957F487B5}" id="{0F932D48-20A6-434F-B915-D775B392DF9A}">
    <text>8-einhalb bis 9-einhalb Jahre alt</text>
  </threadedComment>
  <threadedComment ref="E87" dT="2026-06-24T09:41:35.41" personId="{EA5B619E-8712-4583-B746-86D957F487B5}" id="{543A507B-6686-4E95-B773-840F4987E955}">
    <text>9-einhalb bis 10-einhalb Jahre alt</text>
  </threadedComment>
  <threadedComment ref="F87" dT="2026-06-24T09:40:11.96" personId="{EA5B619E-8712-4583-B746-86D957F487B5}" id="{2BE88F95-71AF-4438-B626-C7337F615D23}">
    <text>5 - 7-einhalb Jahre alt</text>
  </threadedComment>
  <threadedComment ref="G87" dT="2026-06-24T09:40:46.40" personId="{EA5B619E-8712-4583-B746-86D957F487B5}" id="{9D920E89-7D54-4825-9E17-B0FCA0270554}">
    <text>7-einhalb bis 8-einhalb Jahre alt</text>
  </threadedComment>
  <threadedComment ref="H87" dT="2026-06-24T09:41:20.04" personId="{EA5B619E-8712-4583-B746-86D957F487B5}" id="{B2C73095-6C40-448D-8AFC-570E0C6BF6EA}">
    <text>8-einhalb bis 9-einhalb Jahre alt</text>
  </threadedComment>
  <threadedComment ref="I87" dT="2026-06-24T09:41:35.41" personId="{EA5B619E-8712-4583-B746-86D957F487B5}" id="{75211006-7F41-4B44-A6BF-B07EB3B51B4B}">
    <text>9-einhalb bis 10-einhalb Jahre alt</text>
  </threadedComment>
</ThreadedComments>
</file>

<file path=xl/threadedComments/threadedComment14.xml><?xml version="1.0" encoding="utf-8"?>
<ThreadedComments xmlns="http://schemas.microsoft.com/office/spreadsheetml/2018/threadedcomments" xmlns:x="http://schemas.openxmlformats.org/spreadsheetml/2006/main">
  <threadedComment ref="B72" dT="2026-06-24T09:40:11.96" personId="{EA5B619E-8712-4583-B746-86D957F487B5}" id="{F3297012-863B-4A68-9483-50B22303234A}">
    <text>5 - 7-einhalb Jahre alt</text>
  </threadedComment>
  <threadedComment ref="C72" dT="2026-06-24T09:40:46.40" personId="{EA5B619E-8712-4583-B746-86D957F487B5}" id="{9677A8CC-ED1F-4D15-B884-23A4FB7FD37F}">
    <text>7-einhalb bis 8-einhalb Jahre alt</text>
  </threadedComment>
  <threadedComment ref="D72" dT="2026-06-24T09:41:20.04" personId="{EA5B619E-8712-4583-B746-86D957F487B5}" id="{0B5D7F85-95C1-432F-9CEA-E27A287E6269}">
    <text>8-einhalb bis 9-einhalb Jahre alt</text>
  </threadedComment>
  <threadedComment ref="E72" dT="2026-06-24T09:41:35.41" personId="{EA5B619E-8712-4583-B746-86D957F487B5}" id="{F5388432-72B9-47D0-8290-BDE7B3B564AB}">
    <text>9-einhalb bis 10-einhalb Jahre alt</text>
  </threadedComment>
  <threadedComment ref="F72" dT="2026-06-24T09:40:11.96" personId="{EA5B619E-8712-4583-B746-86D957F487B5}" id="{911516F9-B79D-49CB-8317-ED0A2101EA89}">
    <text>5 - 7-einhalb Jahre alt</text>
  </threadedComment>
  <threadedComment ref="G72" dT="2026-06-24T09:40:46.40" personId="{EA5B619E-8712-4583-B746-86D957F487B5}" id="{E8F93DE3-5111-4760-9ED5-BB4433DE9C1F}">
    <text>7-einhalb bis 8-einhalb Jahre alt</text>
  </threadedComment>
  <threadedComment ref="H72" dT="2026-06-24T09:41:20.04" personId="{EA5B619E-8712-4583-B746-86D957F487B5}" id="{514D8819-3EF5-42C8-9214-7A0ABB031D3A}">
    <text>8-einhalb bis 9-einhalb Jahre alt</text>
  </threadedComment>
  <threadedComment ref="I72" dT="2026-06-24T09:41:35.41" personId="{EA5B619E-8712-4583-B746-86D957F487B5}" id="{F44C562E-4A50-48BF-A477-897B4ED146DD}">
    <text>9-einhalb bis 10-einhalb Jahre alt</text>
  </threadedComment>
  <threadedComment ref="B87" dT="2026-06-24T09:40:11.96" personId="{EA5B619E-8712-4583-B746-86D957F487B5}" id="{CBA1F6DA-ABB2-40F7-849F-4D3F7DF1ED4D}">
    <text>5 - 7-einhalb Jahre alt</text>
  </threadedComment>
  <threadedComment ref="C87" dT="2026-06-24T09:40:46.40" personId="{EA5B619E-8712-4583-B746-86D957F487B5}" id="{8B5D49F4-0436-4CA4-A97E-CB060053CD23}">
    <text>7-einhalb bis 8-einhalb Jahre alt</text>
  </threadedComment>
  <threadedComment ref="D87" dT="2026-06-24T09:41:20.04" personId="{EA5B619E-8712-4583-B746-86D957F487B5}" id="{F50D4B42-4C7D-4C11-9663-B2828C2ABD01}">
    <text>8-einhalb bis 9-einhalb Jahre alt</text>
  </threadedComment>
  <threadedComment ref="E87" dT="2026-06-24T09:41:35.41" personId="{EA5B619E-8712-4583-B746-86D957F487B5}" id="{870CA8C8-C9C0-4FA5-8F8B-B195133D44B4}">
    <text>9-einhalb bis 10-einhalb Jahre alt</text>
  </threadedComment>
  <threadedComment ref="F87" dT="2026-06-24T09:40:11.96" personId="{EA5B619E-8712-4583-B746-86D957F487B5}" id="{08A7B28E-4D07-4624-94CF-903E6909F434}">
    <text>5 - 7-einhalb Jahre alt</text>
  </threadedComment>
  <threadedComment ref="G87" dT="2026-06-24T09:40:46.40" personId="{EA5B619E-8712-4583-B746-86D957F487B5}" id="{2A2CDBD6-B3D2-4192-BEE6-FA5231B936C4}">
    <text>7-einhalb bis 8-einhalb Jahre alt</text>
  </threadedComment>
  <threadedComment ref="H87" dT="2026-06-24T09:41:20.04" personId="{EA5B619E-8712-4583-B746-86D957F487B5}" id="{4409EDC0-BE73-4EB3-95AD-79F2B67C4753}">
    <text>8-einhalb bis 9-einhalb Jahre alt</text>
  </threadedComment>
  <threadedComment ref="I87" dT="2026-06-24T09:41:35.41" personId="{EA5B619E-8712-4583-B746-86D957F487B5}" id="{F2FC8ABD-5470-4858-9887-190AD3BFC806}">
    <text>9-einhalb bis 10-einhalb Jahre alt</text>
  </threadedComment>
</ThreadedComments>
</file>

<file path=xl/threadedComments/threadedComment15.xml><?xml version="1.0" encoding="utf-8"?>
<ThreadedComments xmlns="http://schemas.microsoft.com/office/spreadsheetml/2018/threadedcomments" xmlns:x="http://schemas.openxmlformats.org/spreadsheetml/2006/main">
  <threadedComment ref="B72" dT="2026-06-24T09:40:11.96" personId="{EA5B619E-8712-4583-B746-86D957F487B5}" id="{2BEEB59F-4A9E-47D9-89C3-5E3C2A97D4D1}">
    <text>5 - 7-einhalb Jahre alt</text>
  </threadedComment>
  <threadedComment ref="C72" dT="2026-06-24T09:40:46.40" personId="{EA5B619E-8712-4583-B746-86D957F487B5}" id="{F9072F67-7C41-4725-B227-18FFB820E3E2}">
    <text>7-einhalb bis 8-einhalb Jahre alt</text>
  </threadedComment>
  <threadedComment ref="D72" dT="2026-06-24T09:41:20.04" personId="{EA5B619E-8712-4583-B746-86D957F487B5}" id="{71DF49A4-79E1-41C1-8DFD-520D7A11E753}">
    <text>8-einhalb bis 9-einhalb Jahre alt</text>
  </threadedComment>
  <threadedComment ref="E72" dT="2026-06-24T09:41:35.41" personId="{EA5B619E-8712-4583-B746-86D957F487B5}" id="{4897A831-F4E5-4A49-AB5A-9B9295D0FDFC}">
    <text>9-einhalb bis 10-einhalb Jahre alt</text>
  </threadedComment>
  <threadedComment ref="F72" dT="2026-06-24T09:40:11.96" personId="{EA5B619E-8712-4583-B746-86D957F487B5}" id="{85AA1BAC-CD49-4B8A-9964-521FAD351EE4}">
    <text>5 - 7-einhalb Jahre alt</text>
  </threadedComment>
  <threadedComment ref="G72" dT="2026-06-24T09:40:46.40" personId="{EA5B619E-8712-4583-B746-86D957F487B5}" id="{F4729F0C-58BC-4B83-9B25-C14961C99A89}">
    <text>7-einhalb bis 8-einhalb Jahre alt</text>
  </threadedComment>
  <threadedComment ref="H72" dT="2026-06-24T09:41:20.04" personId="{EA5B619E-8712-4583-B746-86D957F487B5}" id="{FCD1C481-0433-4D65-81C1-6EB6087F1F41}">
    <text>8-einhalb bis 9-einhalb Jahre alt</text>
  </threadedComment>
  <threadedComment ref="I72" dT="2026-06-24T09:41:35.41" personId="{EA5B619E-8712-4583-B746-86D957F487B5}" id="{6AD1D33D-259A-4A06-8A2A-811E677996A6}">
    <text>9-einhalb bis 10-einhalb Jahre alt</text>
  </threadedComment>
  <threadedComment ref="B87" dT="2026-06-24T09:40:11.96" personId="{EA5B619E-8712-4583-B746-86D957F487B5}" id="{740729AE-21F2-455C-9FB6-7A7F54ED6E31}">
    <text>5 - 7-einhalb Jahre alt</text>
  </threadedComment>
  <threadedComment ref="C87" dT="2026-06-24T09:40:46.40" personId="{EA5B619E-8712-4583-B746-86D957F487B5}" id="{44EFE373-748E-400D-A9B8-5A2197F9661D}">
    <text>7-einhalb bis 8-einhalb Jahre alt</text>
  </threadedComment>
  <threadedComment ref="D87" dT="2026-06-24T09:41:20.04" personId="{EA5B619E-8712-4583-B746-86D957F487B5}" id="{EC826695-6122-47D1-843D-5ED9D007E722}">
    <text>8-einhalb bis 9-einhalb Jahre alt</text>
  </threadedComment>
  <threadedComment ref="E87" dT="2026-06-24T09:41:35.41" personId="{EA5B619E-8712-4583-B746-86D957F487B5}" id="{2CAF5787-EEF8-4703-8D18-13D4241AC4CB}">
    <text>9-einhalb bis 10-einhalb Jahre alt</text>
  </threadedComment>
  <threadedComment ref="F87" dT="2026-06-24T09:40:11.96" personId="{EA5B619E-8712-4583-B746-86D957F487B5}" id="{210FC4C4-1A37-489C-A796-BF982F9F76AA}">
    <text>5 - 7-einhalb Jahre alt</text>
  </threadedComment>
  <threadedComment ref="G87" dT="2026-06-24T09:40:46.40" personId="{EA5B619E-8712-4583-B746-86D957F487B5}" id="{79C7AE6A-83D4-467C-9C80-C1ED9CBC7278}">
    <text>7-einhalb bis 8-einhalb Jahre alt</text>
  </threadedComment>
  <threadedComment ref="H87" dT="2026-06-24T09:41:20.04" personId="{EA5B619E-8712-4583-B746-86D957F487B5}" id="{38D13F0B-30E7-4FB6-BC80-29281FDEF512}">
    <text>8-einhalb bis 9-einhalb Jahre alt</text>
  </threadedComment>
  <threadedComment ref="I87" dT="2026-06-24T09:41:35.41" personId="{EA5B619E-8712-4583-B746-86D957F487B5}" id="{03A372D5-925A-4AAA-A629-A8ABBD584A60}">
    <text>9-einhalb bis 10-einhalb Jahre alt</text>
  </threadedComment>
</ThreadedComments>
</file>

<file path=xl/threadedComments/threadedComment16.xml><?xml version="1.0" encoding="utf-8"?>
<ThreadedComments xmlns="http://schemas.microsoft.com/office/spreadsheetml/2018/threadedcomments" xmlns:x="http://schemas.openxmlformats.org/spreadsheetml/2006/main">
  <threadedComment ref="B72" dT="2026-06-24T09:40:11.96" personId="{EA5B619E-8712-4583-B746-86D957F487B5}" id="{12EEC143-6C01-413B-B334-34B1AD45E6AD}">
    <text>5 - 7-einhalb Jahre alt</text>
  </threadedComment>
  <threadedComment ref="C72" dT="2026-06-24T09:40:46.40" personId="{EA5B619E-8712-4583-B746-86D957F487B5}" id="{8A3FE1A9-BCBC-47E1-B04C-2849C6D5B63E}">
    <text>7-einhalb bis 8-einhalb Jahre alt</text>
  </threadedComment>
  <threadedComment ref="D72" dT="2026-06-24T09:41:20.04" personId="{EA5B619E-8712-4583-B746-86D957F487B5}" id="{43AC7826-7E5C-4BF2-A7AE-2C8E093EFD4C}">
    <text>8-einhalb bis 9-einhalb Jahre alt</text>
  </threadedComment>
  <threadedComment ref="E72" dT="2026-06-24T09:41:35.41" personId="{EA5B619E-8712-4583-B746-86D957F487B5}" id="{5C22088E-7CC5-4606-BBE6-1DEF0F0A96F5}">
    <text>9-einhalb bis 10-einhalb Jahre alt</text>
  </threadedComment>
  <threadedComment ref="F72" dT="2026-06-24T09:40:11.96" personId="{EA5B619E-8712-4583-B746-86D957F487B5}" id="{87E10F77-033F-4D2D-A2F4-08C4F1A00A33}">
    <text>5 - 7-einhalb Jahre alt</text>
  </threadedComment>
  <threadedComment ref="G72" dT="2026-06-24T09:40:46.40" personId="{EA5B619E-8712-4583-B746-86D957F487B5}" id="{ED66786E-ED44-4BC5-8B74-BF2012E05C14}">
    <text>7-einhalb bis 8-einhalb Jahre alt</text>
  </threadedComment>
  <threadedComment ref="H72" dT="2026-06-24T09:41:20.04" personId="{EA5B619E-8712-4583-B746-86D957F487B5}" id="{6DE070F5-F2FE-4FA0-B5F8-4391CCE47772}">
    <text>8-einhalb bis 9-einhalb Jahre alt</text>
  </threadedComment>
  <threadedComment ref="I72" dT="2026-06-24T09:41:35.41" personId="{EA5B619E-8712-4583-B746-86D957F487B5}" id="{77D7DACA-8CC0-43A3-AFBA-BBBF4CCBF032}">
    <text>9-einhalb bis 10-einhalb Jahre alt</text>
  </threadedComment>
  <threadedComment ref="B87" dT="2026-06-24T09:40:11.96" personId="{EA5B619E-8712-4583-B746-86D957F487B5}" id="{A6B77B59-8E68-4C61-A79D-D41395201230}">
    <text>5 - 7-einhalb Jahre alt</text>
  </threadedComment>
  <threadedComment ref="C87" dT="2026-06-24T09:40:46.40" personId="{EA5B619E-8712-4583-B746-86D957F487B5}" id="{7DB10FE5-B738-420F-A68F-F1DEF965DCC1}">
    <text>7-einhalb bis 8-einhalb Jahre alt</text>
  </threadedComment>
  <threadedComment ref="D87" dT="2026-06-24T09:41:20.04" personId="{EA5B619E-8712-4583-B746-86D957F487B5}" id="{C6836C4D-9985-4DAC-BEDF-228FC8AD6DC1}">
    <text>8-einhalb bis 9-einhalb Jahre alt</text>
  </threadedComment>
  <threadedComment ref="E87" dT="2026-06-24T09:41:35.41" personId="{EA5B619E-8712-4583-B746-86D957F487B5}" id="{99F766E1-19F4-444E-B792-12D332FF73B5}">
    <text>9-einhalb bis 10-einhalb Jahre alt</text>
  </threadedComment>
  <threadedComment ref="F87" dT="2026-06-24T09:40:11.96" personId="{EA5B619E-8712-4583-B746-86D957F487B5}" id="{D12E539C-5A75-4C44-B5F3-F8093BEA715F}">
    <text>5 - 7-einhalb Jahre alt</text>
  </threadedComment>
  <threadedComment ref="G87" dT="2026-06-24T09:40:46.40" personId="{EA5B619E-8712-4583-B746-86D957F487B5}" id="{CA9F45F7-5C3E-41D7-AD5D-2FB2F8A87885}">
    <text>7-einhalb bis 8-einhalb Jahre alt</text>
  </threadedComment>
  <threadedComment ref="H87" dT="2026-06-24T09:41:20.04" personId="{EA5B619E-8712-4583-B746-86D957F487B5}" id="{26CA05E4-BB0C-4A94-85F1-C73F0E392007}">
    <text>8-einhalb bis 9-einhalb Jahre alt</text>
  </threadedComment>
  <threadedComment ref="I87" dT="2026-06-24T09:41:35.41" personId="{EA5B619E-8712-4583-B746-86D957F487B5}" id="{645426F8-1828-4157-B5CC-ED77B9EA155E}">
    <text>9-einhalb bis 10-einhalb Jahre alt</text>
  </threadedComment>
</ThreadedComments>
</file>

<file path=xl/threadedComments/threadedComment17.xml><?xml version="1.0" encoding="utf-8"?>
<ThreadedComments xmlns="http://schemas.microsoft.com/office/spreadsheetml/2018/threadedcomments" xmlns:x="http://schemas.openxmlformats.org/spreadsheetml/2006/main">
  <threadedComment ref="B72" dT="2026-06-24T09:40:11.96" personId="{EA5B619E-8712-4583-B746-86D957F487B5}" id="{7D41DBBE-5EA5-4DDA-B2FF-DD546DC368FD}">
    <text>5 - 7-einhalb Jahre alt</text>
  </threadedComment>
  <threadedComment ref="C72" dT="2026-06-24T09:40:46.40" personId="{EA5B619E-8712-4583-B746-86D957F487B5}" id="{DC5DFE98-79DC-4880-B893-D9674EC6A2A5}">
    <text>7-einhalb bis 8-einhalb Jahre alt</text>
  </threadedComment>
  <threadedComment ref="D72" dT="2026-06-24T09:41:20.04" personId="{EA5B619E-8712-4583-B746-86D957F487B5}" id="{EFC8E104-3B6A-420F-B430-70EA7B860239}">
    <text>8-einhalb bis 9-einhalb Jahre alt</text>
  </threadedComment>
  <threadedComment ref="E72" dT="2026-06-24T09:41:35.41" personId="{EA5B619E-8712-4583-B746-86D957F487B5}" id="{4FF0DE91-FA57-4D46-B66D-70FDE7D2219E}">
    <text>9-einhalb bis 10-einhalb Jahre alt</text>
  </threadedComment>
  <threadedComment ref="F72" dT="2026-06-24T09:40:11.96" personId="{EA5B619E-8712-4583-B746-86D957F487B5}" id="{18328FA4-7E3A-4A1F-9B6C-5C71EA89EBAE}">
    <text>5 - 7-einhalb Jahre alt</text>
  </threadedComment>
  <threadedComment ref="G72" dT="2026-06-24T09:40:46.40" personId="{EA5B619E-8712-4583-B746-86D957F487B5}" id="{DD44FAAC-7AF3-4FCB-ACF0-F12ACA22C75C}">
    <text>7-einhalb bis 8-einhalb Jahre alt</text>
  </threadedComment>
  <threadedComment ref="H72" dT="2026-06-24T09:41:20.04" personId="{EA5B619E-8712-4583-B746-86D957F487B5}" id="{94D8310D-847D-40A6-9019-A125C6F0D150}">
    <text>8-einhalb bis 9-einhalb Jahre alt</text>
  </threadedComment>
  <threadedComment ref="I72" dT="2026-06-24T09:41:35.41" personId="{EA5B619E-8712-4583-B746-86D957F487B5}" id="{A64595BE-2633-48CC-BED7-CB677B86B1E7}">
    <text>9-einhalb bis 10-einhalb Jahre alt</text>
  </threadedComment>
  <threadedComment ref="B87" dT="2026-06-24T09:40:11.96" personId="{EA5B619E-8712-4583-B746-86D957F487B5}" id="{CB4AC773-AF6C-4E99-8ACF-1D03B9915AFE}">
    <text>5 - 7-einhalb Jahre alt</text>
  </threadedComment>
  <threadedComment ref="C87" dT="2026-06-24T09:40:46.40" personId="{EA5B619E-8712-4583-B746-86D957F487B5}" id="{007A0B3C-05C9-44AA-A110-4CBB643BE755}">
    <text>7-einhalb bis 8-einhalb Jahre alt</text>
  </threadedComment>
  <threadedComment ref="D87" dT="2026-06-24T09:41:20.04" personId="{EA5B619E-8712-4583-B746-86D957F487B5}" id="{7E700763-84E0-4740-AA0C-543F0E8AFA3E}">
    <text>8-einhalb bis 9-einhalb Jahre alt</text>
  </threadedComment>
  <threadedComment ref="E87" dT="2026-06-24T09:41:35.41" personId="{EA5B619E-8712-4583-B746-86D957F487B5}" id="{C4561BF8-216A-4A44-B3A3-A2657A14EA17}">
    <text>9-einhalb bis 10-einhalb Jahre alt</text>
  </threadedComment>
  <threadedComment ref="F87" dT="2026-06-24T09:40:11.96" personId="{EA5B619E-8712-4583-B746-86D957F487B5}" id="{C6128115-11CF-42FB-BAC3-F5ACFE2DBC37}">
    <text>5 - 7-einhalb Jahre alt</text>
  </threadedComment>
  <threadedComment ref="G87" dT="2026-06-24T09:40:46.40" personId="{EA5B619E-8712-4583-B746-86D957F487B5}" id="{64C9CDE2-02E1-4419-8FD0-47579B57533B}">
    <text>7-einhalb bis 8-einhalb Jahre alt</text>
  </threadedComment>
  <threadedComment ref="H87" dT="2026-06-24T09:41:20.04" personId="{EA5B619E-8712-4583-B746-86D957F487B5}" id="{DD670758-D0A9-4852-BD79-C90EC031B33B}">
    <text>8-einhalb bis 9-einhalb Jahre alt</text>
  </threadedComment>
  <threadedComment ref="I87" dT="2026-06-24T09:41:35.41" personId="{EA5B619E-8712-4583-B746-86D957F487B5}" id="{4DB90E52-BCB4-44AE-BE8F-2B05B5297A30}">
    <text>9-einhalb bis 10-einhalb Jahre alt</text>
  </threadedComment>
</ThreadedComments>
</file>

<file path=xl/threadedComments/threadedComment18.xml><?xml version="1.0" encoding="utf-8"?>
<ThreadedComments xmlns="http://schemas.microsoft.com/office/spreadsheetml/2018/threadedcomments" xmlns:x="http://schemas.openxmlformats.org/spreadsheetml/2006/main">
  <threadedComment ref="B72" dT="2026-06-24T09:40:11.96" personId="{EA5B619E-8712-4583-B746-86D957F487B5}" id="{3D1B3507-CCAE-4DCC-9D2E-CD23AB36B731}">
    <text>5 - 7-einhalb Jahre alt</text>
  </threadedComment>
  <threadedComment ref="C72" dT="2026-06-24T09:40:46.40" personId="{EA5B619E-8712-4583-B746-86D957F487B5}" id="{39E376AE-2B86-4575-ABEB-307392407873}">
    <text>7-einhalb bis 8-einhalb Jahre alt</text>
  </threadedComment>
  <threadedComment ref="D72" dT="2026-06-24T09:41:20.04" personId="{EA5B619E-8712-4583-B746-86D957F487B5}" id="{FB8544A5-14DD-4B88-97FC-CE03B3FAC884}">
    <text>8-einhalb bis 9-einhalb Jahre alt</text>
  </threadedComment>
  <threadedComment ref="E72" dT="2026-06-24T09:41:35.41" personId="{EA5B619E-8712-4583-B746-86D957F487B5}" id="{32D0DF3D-B7BF-448A-9ED9-1BC309423C9D}">
    <text>9-einhalb bis 10-einhalb Jahre alt</text>
  </threadedComment>
  <threadedComment ref="F72" dT="2026-06-24T09:40:11.96" personId="{EA5B619E-8712-4583-B746-86D957F487B5}" id="{62D57B78-0987-4ED6-A776-D91B2B2E2396}">
    <text>5 - 7-einhalb Jahre alt</text>
  </threadedComment>
  <threadedComment ref="G72" dT="2026-06-24T09:40:46.40" personId="{EA5B619E-8712-4583-B746-86D957F487B5}" id="{93161E9F-73E1-4E11-B982-805D16AAAA36}">
    <text>7-einhalb bis 8-einhalb Jahre alt</text>
  </threadedComment>
  <threadedComment ref="H72" dT="2026-06-24T09:41:20.04" personId="{EA5B619E-8712-4583-B746-86D957F487B5}" id="{F07CDB4D-F8D7-4E45-A801-A86195B6F5B8}">
    <text>8-einhalb bis 9-einhalb Jahre alt</text>
  </threadedComment>
  <threadedComment ref="I72" dT="2026-06-24T09:41:35.41" personId="{EA5B619E-8712-4583-B746-86D957F487B5}" id="{4AD573EC-EA90-4450-B0EE-289A2B27C34C}">
    <text>9-einhalb bis 10-einhalb Jahre alt</text>
  </threadedComment>
  <threadedComment ref="B87" dT="2026-06-24T09:40:11.96" personId="{EA5B619E-8712-4583-B746-86D957F487B5}" id="{D1FFC233-0FC5-4312-B4E4-8053B901DAA4}">
    <text>5 - 7-einhalb Jahre alt</text>
  </threadedComment>
  <threadedComment ref="C87" dT="2026-06-24T09:40:46.40" personId="{EA5B619E-8712-4583-B746-86D957F487B5}" id="{916261DC-B42D-45FD-8E5E-C50FDA998981}">
    <text>7-einhalb bis 8-einhalb Jahre alt</text>
  </threadedComment>
  <threadedComment ref="D87" dT="2026-06-24T09:41:20.04" personId="{EA5B619E-8712-4583-B746-86D957F487B5}" id="{0F95EDE3-D8F3-4631-A958-7E04CDB93579}">
    <text>8-einhalb bis 9-einhalb Jahre alt</text>
  </threadedComment>
  <threadedComment ref="E87" dT="2026-06-24T09:41:35.41" personId="{EA5B619E-8712-4583-B746-86D957F487B5}" id="{454A09EB-C68F-4E86-A540-2E13F892B634}">
    <text>9-einhalb bis 10-einhalb Jahre alt</text>
  </threadedComment>
  <threadedComment ref="F87" dT="2026-06-24T09:40:11.96" personId="{EA5B619E-8712-4583-B746-86D957F487B5}" id="{FBC6E20B-67C7-4A40-8915-82E5A63137A4}">
    <text>5 - 7-einhalb Jahre alt</text>
  </threadedComment>
  <threadedComment ref="G87" dT="2026-06-24T09:40:46.40" personId="{EA5B619E-8712-4583-B746-86D957F487B5}" id="{411BD140-7002-406B-BF69-E87AB602C5F4}">
    <text>7-einhalb bis 8-einhalb Jahre alt</text>
  </threadedComment>
  <threadedComment ref="H87" dT="2026-06-24T09:41:20.04" personId="{EA5B619E-8712-4583-B746-86D957F487B5}" id="{7604BA9B-F0B1-4DA6-9E4E-1EF66FC7BB8E}">
    <text>8-einhalb bis 9-einhalb Jahre alt</text>
  </threadedComment>
  <threadedComment ref="I87" dT="2026-06-24T09:41:35.41" personId="{EA5B619E-8712-4583-B746-86D957F487B5}" id="{E2B313D2-0B26-4BF0-9BDC-7839D62E13D3}">
    <text>9-einhalb bis 10-einhalb Jahre alt</text>
  </threadedComment>
</ThreadedComments>
</file>

<file path=xl/threadedComments/threadedComment19.xml><?xml version="1.0" encoding="utf-8"?>
<ThreadedComments xmlns="http://schemas.microsoft.com/office/spreadsheetml/2018/threadedcomments" xmlns:x="http://schemas.openxmlformats.org/spreadsheetml/2006/main">
  <threadedComment ref="B72" dT="2026-06-24T09:40:11.96" personId="{EA5B619E-8712-4583-B746-86D957F487B5}" id="{0D83DCEB-3DD4-4B50-8002-2E8BEE0D9091}">
    <text>5 - 7-einhalb Jahre alt</text>
  </threadedComment>
  <threadedComment ref="C72" dT="2026-06-24T09:40:46.40" personId="{EA5B619E-8712-4583-B746-86D957F487B5}" id="{D479EAAF-7993-4561-AB77-1437EDD73F1B}">
    <text>7-einhalb bis 8-einhalb Jahre alt</text>
  </threadedComment>
  <threadedComment ref="D72" dT="2026-06-24T09:41:20.04" personId="{EA5B619E-8712-4583-B746-86D957F487B5}" id="{BF7DF115-A882-4014-970E-4FBD54949F46}">
    <text>8-einhalb bis 9-einhalb Jahre alt</text>
  </threadedComment>
  <threadedComment ref="E72" dT="2026-06-24T09:41:35.41" personId="{EA5B619E-8712-4583-B746-86D957F487B5}" id="{3F145062-7574-4416-8B08-4B9686DD9772}">
    <text>9-einhalb bis 10-einhalb Jahre alt</text>
  </threadedComment>
  <threadedComment ref="F72" dT="2026-06-24T09:40:11.96" personId="{EA5B619E-8712-4583-B746-86D957F487B5}" id="{073EEC7E-4F68-4D3A-8406-9BBB903B1C8E}">
    <text>5 - 7-einhalb Jahre alt</text>
  </threadedComment>
  <threadedComment ref="G72" dT="2026-06-24T09:40:46.40" personId="{EA5B619E-8712-4583-B746-86D957F487B5}" id="{0CEAFDDD-A5D6-49B9-9AA4-54ADBB98D60F}">
    <text>7-einhalb bis 8-einhalb Jahre alt</text>
  </threadedComment>
  <threadedComment ref="H72" dT="2026-06-24T09:41:20.04" personId="{EA5B619E-8712-4583-B746-86D957F487B5}" id="{289A9E6D-8398-41AF-813A-797151C4194E}">
    <text>8-einhalb bis 9-einhalb Jahre alt</text>
  </threadedComment>
  <threadedComment ref="I72" dT="2026-06-24T09:41:35.41" personId="{EA5B619E-8712-4583-B746-86D957F487B5}" id="{C4A3D94F-4083-4F3C-9723-B864B96CB00D}">
    <text>9-einhalb bis 10-einhalb Jahre alt</text>
  </threadedComment>
  <threadedComment ref="B87" dT="2026-06-24T09:40:11.96" personId="{EA5B619E-8712-4583-B746-86D957F487B5}" id="{268A01E8-1372-479E-AA40-F2C24AD311EA}">
    <text>5 - 7-einhalb Jahre alt</text>
  </threadedComment>
  <threadedComment ref="C87" dT="2026-06-24T09:40:46.40" personId="{EA5B619E-8712-4583-B746-86D957F487B5}" id="{05332538-23A4-4435-85EC-32169A270387}">
    <text>7-einhalb bis 8-einhalb Jahre alt</text>
  </threadedComment>
  <threadedComment ref="D87" dT="2026-06-24T09:41:20.04" personId="{EA5B619E-8712-4583-B746-86D957F487B5}" id="{A885ED30-815A-4AF8-B75D-052D99BEDDA9}">
    <text>8-einhalb bis 9-einhalb Jahre alt</text>
  </threadedComment>
  <threadedComment ref="E87" dT="2026-06-24T09:41:35.41" personId="{EA5B619E-8712-4583-B746-86D957F487B5}" id="{DFC5DC22-7CDE-4108-8193-60360E3800EF}">
    <text>9-einhalb bis 10-einhalb Jahre alt</text>
  </threadedComment>
  <threadedComment ref="F87" dT="2026-06-24T09:40:11.96" personId="{EA5B619E-8712-4583-B746-86D957F487B5}" id="{C4868D00-8689-469E-904A-0B1C440B3011}">
    <text>5 - 7-einhalb Jahre alt</text>
  </threadedComment>
  <threadedComment ref="G87" dT="2026-06-24T09:40:46.40" personId="{EA5B619E-8712-4583-B746-86D957F487B5}" id="{829402B4-BAA7-4421-BBE7-3432B2B4ACB6}">
    <text>7-einhalb bis 8-einhalb Jahre alt</text>
  </threadedComment>
  <threadedComment ref="H87" dT="2026-06-24T09:41:20.04" personId="{EA5B619E-8712-4583-B746-86D957F487B5}" id="{8A8508D9-8474-42BF-B49F-CC8F462E8E92}">
    <text>8-einhalb bis 9-einhalb Jahre alt</text>
  </threadedComment>
  <threadedComment ref="I87" dT="2026-06-24T09:41:35.41" personId="{EA5B619E-8712-4583-B746-86D957F487B5}" id="{4604B278-29BF-4158-87C9-8F60C224D577}">
    <text>9-einhalb bis 10-einhalb Jahre alt</text>
  </threadedComment>
</ThreadedComments>
</file>

<file path=xl/threadedComments/threadedComment2.xml><?xml version="1.0" encoding="utf-8"?>
<ThreadedComments xmlns="http://schemas.microsoft.com/office/spreadsheetml/2018/threadedcomments" xmlns:x="http://schemas.openxmlformats.org/spreadsheetml/2006/main">
  <threadedComment ref="B72" dT="2026-06-24T09:40:11.96" personId="{EA5B619E-8712-4583-B746-86D957F487B5}" id="{FDCFE0CE-9038-4ACA-BAD2-EC33DB715C38}">
    <text>5 - 7-einhalb Jahre alt</text>
  </threadedComment>
  <threadedComment ref="C72" dT="2026-06-24T09:40:46.40" personId="{EA5B619E-8712-4583-B746-86D957F487B5}" id="{31D93453-5B08-4622-B105-BF68E3E26640}">
    <text>7-einhalb bis 8-einhalb Jahre alt</text>
  </threadedComment>
  <threadedComment ref="D72" dT="2026-06-24T09:41:20.04" personId="{EA5B619E-8712-4583-B746-86D957F487B5}" id="{1F6BE0D2-F70E-43E2-B757-F86CE86BF50A}">
    <text>8-einhalb bis 9-einhalb Jahre alt</text>
  </threadedComment>
  <threadedComment ref="E72" dT="2026-06-24T09:41:35.41" personId="{EA5B619E-8712-4583-B746-86D957F487B5}" id="{56326F8E-2887-4C23-B15D-65D3F3687A34}">
    <text>9-einhalb bis 10-einhalb Jahre alt</text>
  </threadedComment>
  <threadedComment ref="F72" dT="2026-06-24T09:40:11.96" personId="{EA5B619E-8712-4583-B746-86D957F487B5}" id="{7B9FD436-055E-4C29-A5F3-3639842CF420}">
    <text>5 - 7-einhalb Jahre alt</text>
  </threadedComment>
  <threadedComment ref="G72" dT="2026-06-24T09:40:46.40" personId="{EA5B619E-8712-4583-B746-86D957F487B5}" id="{8E9F2AF3-0D93-4270-A9DD-E06DE0AA1DDD}">
    <text>7-einhalb bis 8-einhalb Jahre alt</text>
  </threadedComment>
  <threadedComment ref="H72" dT="2026-06-24T09:41:20.04" personId="{EA5B619E-8712-4583-B746-86D957F487B5}" id="{12E23121-6641-4B1A-ADF4-AAAC9C893F5C}">
    <text>8-einhalb bis 9-einhalb Jahre alt</text>
  </threadedComment>
  <threadedComment ref="I72" dT="2026-06-24T09:41:35.41" personId="{EA5B619E-8712-4583-B746-86D957F487B5}" id="{48F5161F-89AF-482B-9259-D8C6BE67F498}">
    <text>9-einhalb bis 10-einhalb Jahre alt</text>
  </threadedComment>
  <threadedComment ref="B87" dT="2026-06-24T09:40:11.96" personId="{EA5B619E-8712-4583-B746-86D957F487B5}" id="{C931EC0F-166F-455F-A314-260C266CCFFE}">
    <text>5 - 7-einhalb Jahre alt</text>
  </threadedComment>
  <threadedComment ref="C87" dT="2026-06-24T09:40:46.40" personId="{EA5B619E-8712-4583-B746-86D957F487B5}" id="{CF4AC517-085C-464D-93A2-339FA34C000F}">
    <text>7-einhalb bis 8-einhalb Jahre alt</text>
  </threadedComment>
  <threadedComment ref="D87" dT="2026-06-24T09:41:20.04" personId="{EA5B619E-8712-4583-B746-86D957F487B5}" id="{2A1F9FC1-621D-4EB5-AC9F-71402BC9512C}">
    <text>8-einhalb bis 9-einhalb Jahre alt</text>
  </threadedComment>
  <threadedComment ref="E87" dT="2026-06-24T09:41:35.41" personId="{EA5B619E-8712-4583-B746-86D957F487B5}" id="{1071428A-8700-4294-B7F7-43F4004FB79E}">
    <text>9-einhalb bis 10-einhalb Jahre alt</text>
  </threadedComment>
  <threadedComment ref="F87" dT="2026-06-24T09:40:11.96" personId="{EA5B619E-8712-4583-B746-86D957F487B5}" id="{1E2596AB-AAC5-4811-9530-652A99FB3CAC}">
    <text>5 - 7-einhalb Jahre alt</text>
  </threadedComment>
  <threadedComment ref="G87" dT="2026-06-24T09:40:46.40" personId="{EA5B619E-8712-4583-B746-86D957F487B5}" id="{4E460AA1-9B35-43F7-855E-32185B9FE5B0}">
    <text>7-einhalb bis 8-einhalb Jahre alt</text>
  </threadedComment>
  <threadedComment ref="H87" dT="2026-06-24T09:41:20.04" personId="{EA5B619E-8712-4583-B746-86D957F487B5}" id="{BB0C9770-8F62-4DC7-B5FB-A2C58E61A5E2}">
    <text>8-einhalb bis 9-einhalb Jahre alt</text>
  </threadedComment>
  <threadedComment ref="I87" dT="2026-06-24T09:41:35.41" personId="{EA5B619E-8712-4583-B746-86D957F487B5}" id="{8FD91B4E-0C59-46B9-B86B-A381647C0F3B}">
    <text>9-einhalb bis 10-einhalb Jahre alt</text>
  </threadedComment>
</ThreadedComments>
</file>

<file path=xl/threadedComments/threadedComment20.xml><?xml version="1.0" encoding="utf-8"?>
<ThreadedComments xmlns="http://schemas.microsoft.com/office/spreadsheetml/2018/threadedcomments" xmlns:x="http://schemas.openxmlformats.org/spreadsheetml/2006/main">
  <threadedComment ref="B72" dT="2026-06-24T09:40:11.96" personId="{EA5B619E-8712-4583-B746-86D957F487B5}" id="{276513C7-6B8F-4D0C-A757-6B5F1D1B90A5}">
    <text>5 - 7-einhalb Jahre alt</text>
  </threadedComment>
  <threadedComment ref="C72" dT="2026-06-24T09:40:46.40" personId="{EA5B619E-8712-4583-B746-86D957F487B5}" id="{A73E1240-D557-49A0-8036-4D31AEFD35A0}">
    <text>7-einhalb bis 8-einhalb Jahre alt</text>
  </threadedComment>
  <threadedComment ref="D72" dT="2026-06-24T09:41:20.04" personId="{EA5B619E-8712-4583-B746-86D957F487B5}" id="{09964A92-F080-4725-ADB7-827094686301}">
    <text>8-einhalb bis 9-einhalb Jahre alt</text>
  </threadedComment>
  <threadedComment ref="E72" dT="2026-06-24T09:41:35.41" personId="{EA5B619E-8712-4583-B746-86D957F487B5}" id="{EAFF973A-FA7D-4E58-9BC1-27C379DB066D}">
    <text>9-einhalb bis 10-einhalb Jahre alt</text>
  </threadedComment>
  <threadedComment ref="F72" dT="2026-06-24T09:40:11.96" personId="{EA5B619E-8712-4583-B746-86D957F487B5}" id="{D616B7FF-F5E4-45D9-BB01-FEB68D62257E}">
    <text>5 - 7-einhalb Jahre alt</text>
  </threadedComment>
  <threadedComment ref="G72" dT="2026-06-24T09:40:46.40" personId="{EA5B619E-8712-4583-B746-86D957F487B5}" id="{842FCF4A-1B32-4D7B-8038-533ED93C9ACD}">
    <text>7-einhalb bis 8-einhalb Jahre alt</text>
  </threadedComment>
  <threadedComment ref="H72" dT="2026-06-24T09:41:20.04" personId="{EA5B619E-8712-4583-B746-86D957F487B5}" id="{57A834B3-55B5-4B01-92BF-EE1D25E10B2C}">
    <text>8-einhalb bis 9-einhalb Jahre alt</text>
  </threadedComment>
  <threadedComment ref="I72" dT="2026-06-24T09:41:35.41" personId="{EA5B619E-8712-4583-B746-86D957F487B5}" id="{567132C7-7E87-4481-B7F9-BEB87E05CB85}">
    <text>9-einhalb bis 10-einhalb Jahre alt</text>
  </threadedComment>
  <threadedComment ref="B87" dT="2026-06-24T09:40:11.96" personId="{EA5B619E-8712-4583-B746-86D957F487B5}" id="{C43C2487-3654-4126-8990-00D3FDA81684}">
    <text>5 - 7-einhalb Jahre alt</text>
  </threadedComment>
  <threadedComment ref="C87" dT="2026-06-24T09:40:46.40" personId="{EA5B619E-8712-4583-B746-86D957F487B5}" id="{F535E1D2-8B36-404F-9F41-CD0514EB25E1}">
    <text>7-einhalb bis 8-einhalb Jahre alt</text>
  </threadedComment>
  <threadedComment ref="D87" dT="2026-06-24T09:41:20.04" personId="{EA5B619E-8712-4583-B746-86D957F487B5}" id="{FD2BC243-8CD2-489B-B271-E48BA161D5AA}">
    <text>8-einhalb bis 9-einhalb Jahre alt</text>
  </threadedComment>
  <threadedComment ref="E87" dT="2026-06-24T09:41:35.41" personId="{EA5B619E-8712-4583-B746-86D957F487B5}" id="{D2A306AA-0F8D-4DF6-95CE-4AA61ADCCA29}">
    <text>9-einhalb bis 10-einhalb Jahre alt</text>
  </threadedComment>
  <threadedComment ref="F87" dT="2026-06-24T09:40:11.96" personId="{EA5B619E-8712-4583-B746-86D957F487B5}" id="{0A3DCC99-53BE-486C-9090-2AD67953060F}">
    <text>5 - 7-einhalb Jahre alt</text>
  </threadedComment>
  <threadedComment ref="G87" dT="2026-06-24T09:40:46.40" personId="{EA5B619E-8712-4583-B746-86D957F487B5}" id="{B123EB12-F379-453F-AEB0-D15FFA619A3B}">
    <text>7-einhalb bis 8-einhalb Jahre alt</text>
  </threadedComment>
  <threadedComment ref="H87" dT="2026-06-24T09:41:20.04" personId="{EA5B619E-8712-4583-B746-86D957F487B5}" id="{940C55EA-EB53-4E46-9EE4-E7015D87AD60}">
    <text>8-einhalb bis 9-einhalb Jahre alt</text>
  </threadedComment>
  <threadedComment ref="I87" dT="2026-06-24T09:41:35.41" personId="{EA5B619E-8712-4583-B746-86D957F487B5}" id="{70F89E1A-3474-46D1-8437-EBCA86653853}">
    <text>9-einhalb bis 10-einhalb Jahre alt</text>
  </threadedComment>
</ThreadedComments>
</file>

<file path=xl/threadedComments/threadedComment3.xml><?xml version="1.0" encoding="utf-8"?>
<ThreadedComments xmlns="http://schemas.microsoft.com/office/spreadsheetml/2018/threadedcomments" xmlns:x="http://schemas.openxmlformats.org/spreadsheetml/2006/main">
  <threadedComment ref="B72" dT="2026-06-24T09:40:11.96" personId="{EA5B619E-8712-4583-B746-86D957F487B5}" id="{5D5CDF74-B557-4CD5-9E55-22DD27101977}">
    <text>5 - 7-einhalb Jahre alt</text>
  </threadedComment>
  <threadedComment ref="C72" dT="2026-06-24T09:40:46.40" personId="{EA5B619E-8712-4583-B746-86D957F487B5}" id="{45920274-3CFC-41D4-BE4B-2090F5E6DF75}">
    <text>7-einhalb bis 8-einhalb Jahre alt</text>
  </threadedComment>
  <threadedComment ref="D72" dT="2026-06-24T09:41:20.04" personId="{EA5B619E-8712-4583-B746-86D957F487B5}" id="{848710E0-C294-48BF-98F8-4D5764A6B783}">
    <text>8-einhalb bis 9-einhalb Jahre alt</text>
  </threadedComment>
  <threadedComment ref="E72" dT="2026-06-24T09:41:35.41" personId="{EA5B619E-8712-4583-B746-86D957F487B5}" id="{079FBA79-3FD0-41E5-B7A6-8F4052668582}">
    <text>9-einhalb bis 10-einhalb Jahre alt</text>
  </threadedComment>
  <threadedComment ref="F72" dT="2026-06-24T09:40:11.96" personId="{EA5B619E-8712-4583-B746-86D957F487B5}" id="{D3D3382D-588D-4521-9E3F-E45D6D253548}">
    <text>5 - 7-einhalb Jahre alt</text>
  </threadedComment>
  <threadedComment ref="G72" dT="2026-06-24T09:40:46.40" personId="{EA5B619E-8712-4583-B746-86D957F487B5}" id="{3A7EBB49-8123-47D6-AEC9-7DB78209F632}">
    <text>7-einhalb bis 8-einhalb Jahre alt</text>
  </threadedComment>
  <threadedComment ref="H72" dT="2026-06-24T09:41:20.04" personId="{EA5B619E-8712-4583-B746-86D957F487B5}" id="{ECF0DC66-6182-41B3-9328-43AD5FBDD352}">
    <text>8-einhalb bis 9-einhalb Jahre alt</text>
  </threadedComment>
  <threadedComment ref="I72" dT="2026-06-24T09:41:35.41" personId="{EA5B619E-8712-4583-B746-86D957F487B5}" id="{4411131D-1A9F-409F-8792-3B31B5E68216}">
    <text>9-einhalb bis 10-einhalb Jahre alt</text>
  </threadedComment>
  <threadedComment ref="B87" dT="2026-06-24T09:40:11.96" personId="{EA5B619E-8712-4583-B746-86D957F487B5}" id="{BDABEEF5-977B-498F-BE91-14404044EBAE}">
    <text>5 - 7-einhalb Jahre alt</text>
  </threadedComment>
  <threadedComment ref="C87" dT="2026-06-24T09:40:46.40" personId="{EA5B619E-8712-4583-B746-86D957F487B5}" id="{D6C1A608-DB4D-4435-A2AB-B005106E9C3C}">
    <text>7-einhalb bis 8-einhalb Jahre alt</text>
  </threadedComment>
  <threadedComment ref="D87" dT="2026-06-24T09:41:20.04" personId="{EA5B619E-8712-4583-B746-86D957F487B5}" id="{388E05F6-2971-4C72-93EE-53DFCD1FB540}">
    <text>8-einhalb bis 9-einhalb Jahre alt</text>
  </threadedComment>
  <threadedComment ref="E87" dT="2026-06-24T09:41:35.41" personId="{EA5B619E-8712-4583-B746-86D957F487B5}" id="{F7D20A9E-54FC-4D20-9165-9C4363C64504}">
    <text>9-einhalb bis 10-einhalb Jahre alt</text>
  </threadedComment>
  <threadedComment ref="F87" dT="2026-06-24T09:40:11.96" personId="{EA5B619E-8712-4583-B746-86D957F487B5}" id="{AA1BB649-7746-43F5-8B13-4E9CB48979A5}">
    <text>5 - 7-einhalb Jahre alt</text>
  </threadedComment>
  <threadedComment ref="G87" dT="2026-06-24T09:40:46.40" personId="{EA5B619E-8712-4583-B746-86D957F487B5}" id="{D7E0804E-1CA2-4EF7-A0E6-C446DA3E8C49}">
    <text>7-einhalb bis 8-einhalb Jahre alt</text>
  </threadedComment>
  <threadedComment ref="H87" dT="2026-06-24T09:41:20.04" personId="{EA5B619E-8712-4583-B746-86D957F487B5}" id="{0F92B1CB-7E31-4B78-9893-39A90F71F220}">
    <text>8-einhalb bis 9-einhalb Jahre alt</text>
  </threadedComment>
  <threadedComment ref="I87" dT="2026-06-24T09:41:35.41" personId="{EA5B619E-8712-4583-B746-86D957F487B5}" id="{690155B1-532B-4FF5-85D0-3F4C3113846C}">
    <text>9-einhalb bis 10-einhalb Jahre alt</text>
  </threadedComment>
</ThreadedComments>
</file>

<file path=xl/threadedComments/threadedComment4.xml><?xml version="1.0" encoding="utf-8"?>
<ThreadedComments xmlns="http://schemas.microsoft.com/office/spreadsheetml/2018/threadedcomments" xmlns:x="http://schemas.openxmlformats.org/spreadsheetml/2006/main">
  <threadedComment ref="B72" dT="2026-06-24T09:40:11.96" personId="{EA5B619E-8712-4583-B746-86D957F487B5}" id="{E53D6404-E61C-47F1-8358-2B6A7E34FCE6}">
    <text>5 - 7-einhalb Jahre alt</text>
  </threadedComment>
  <threadedComment ref="C72" dT="2026-06-24T09:40:46.40" personId="{EA5B619E-8712-4583-B746-86D957F487B5}" id="{2FB21820-D4AC-41A1-ACF7-EF13B4AB634B}">
    <text>7-einhalb bis 8-einhalb Jahre alt</text>
  </threadedComment>
  <threadedComment ref="D72" dT="2026-06-24T09:41:20.04" personId="{EA5B619E-8712-4583-B746-86D957F487B5}" id="{2B65DA4D-AED8-4A35-AC93-FC55FCCC5B61}">
    <text>8-einhalb bis 9-einhalb Jahre alt</text>
  </threadedComment>
  <threadedComment ref="E72" dT="2026-06-24T09:41:35.41" personId="{EA5B619E-8712-4583-B746-86D957F487B5}" id="{F3F48D7F-81B0-4FE2-8D23-61A00308CB22}">
    <text>9-einhalb bis 10-einhalb Jahre alt</text>
  </threadedComment>
  <threadedComment ref="F72" dT="2026-06-24T09:40:11.96" personId="{EA5B619E-8712-4583-B746-86D957F487B5}" id="{769F7522-1E34-4AAA-925A-441841353959}">
    <text>5 - 7-einhalb Jahre alt</text>
  </threadedComment>
  <threadedComment ref="G72" dT="2026-06-24T09:40:46.40" personId="{EA5B619E-8712-4583-B746-86D957F487B5}" id="{546064A5-6B28-431F-BD4D-03BF55027795}">
    <text>7-einhalb bis 8-einhalb Jahre alt</text>
  </threadedComment>
  <threadedComment ref="H72" dT="2026-06-24T09:41:20.04" personId="{EA5B619E-8712-4583-B746-86D957F487B5}" id="{751B3A82-C6E5-46BF-9323-56EDFCB2A234}">
    <text>8-einhalb bis 9-einhalb Jahre alt</text>
  </threadedComment>
  <threadedComment ref="I72" dT="2026-06-24T09:41:35.41" personId="{EA5B619E-8712-4583-B746-86D957F487B5}" id="{9282E22F-22FC-4BAA-BF51-772734FB095C}">
    <text>9-einhalb bis 10-einhalb Jahre alt</text>
  </threadedComment>
  <threadedComment ref="B87" dT="2026-06-24T09:40:11.96" personId="{EA5B619E-8712-4583-B746-86D957F487B5}" id="{97DBFAD6-4AF0-4C0D-9002-348A960EA228}">
    <text>5 - 7-einhalb Jahre alt</text>
  </threadedComment>
  <threadedComment ref="C87" dT="2026-06-24T09:40:46.40" personId="{EA5B619E-8712-4583-B746-86D957F487B5}" id="{2FEA433D-68BC-4075-9554-AAF7A89A079E}">
    <text>7-einhalb bis 8-einhalb Jahre alt</text>
  </threadedComment>
  <threadedComment ref="D87" dT="2026-06-24T09:41:20.04" personId="{EA5B619E-8712-4583-B746-86D957F487B5}" id="{F83FADD7-D9E8-4850-BBB1-51A0E0CF1BF4}">
    <text>8-einhalb bis 9-einhalb Jahre alt</text>
  </threadedComment>
  <threadedComment ref="E87" dT="2026-06-24T09:41:35.41" personId="{EA5B619E-8712-4583-B746-86D957F487B5}" id="{A3662456-D049-4E30-BF42-3A539D151B16}">
    <text>9-einhalb bis 10-einhalb Jahre alt</text>
  </threadedComment>
  <threadedComment ref="F87" dT="2026-06-24T09:40:11.96" personId="{EA5B619E-8712-4583-B746-86D957F487B5}" id="{F8AF1218-C14C-41AE-A0F5-A67C519DB378}">
    <text>5 - 7-einhalb Jahre alt</text>
  </threadedComment>
  <threadedComment ref="G87" dT="2026-06-24T09:40:46.40" personId="{EA5B619E-8712-4583-B746-86D957F487B5}" id="{D3CE80A0-550D-485D-A5B4-7B1BEC4A221A}">
    <text>7-einhalb bis 8-einhalb Jahre alt</text>
  </threadedComment>
  <threadedComment ref="H87" dT="2026-06-24T09:41:20.04" personId="{EA5B619E-8712-4583-B746-86D957F487B5}" id="{87AEB3C3-64FA-4A50-88CF-7F6DE6AA764E}">
    <text>8-einhalb bis 9-einhalb Jahre alt</text>
  </threadedComment>
  <threadedComment ref="I87" dT="2026-06-24T09:41:35.41" personId="{EA5B619E-8712-4583-B746-86D957F487B5}" id="{26EF79B7-E9E2-445B-A6AE-B0F54DA11066}">
    <text>9-einhalb bis 10-einhalb Jahre alt</text>
  </threadedComment>
</ThreadedComments>
</file>

<file path=xl/threadedComments/threadedComment5.xml><?xml version="1.0" encoding="utf-8"?>
<ThreadedComments xmlns="http://schemas.microsoft.com/office/spreadsheetml/2018/threadedcomments" xmlns:x="http://schemas.openxmlformats.org/spreadsheetml/2006/main">
  <threadedComment ref="B72" dT="2026-06-24T09:40:11.96" personId="{EA5B619E-8712-4583-B746-86D957F487B5}" id="{4298D271-5F69-44D7-BF60-1A79DDA8E286}">
    <text>5 - 7-einhalb Jahre alt</text>
  </threadedComment>
  <threadedComment ref="C72" dT="2026-06-24T09:40:46.40" personId="{EA5B619E-8712-4583-B746-86D957F487B5}" id="{A7A89B28-7058-4122-80D8-A74E5A26C0C1}">
    <text>7-einhalb bis 8-einhalb Jahre alt</text>
  </threadedComment>
  <threadedComment ref="D72" dT="2026-06-24T09:41:20.04" personId="{EA5B619E-8712-4583-B746-86D957F487B5}" id="{47D3FD7F-1150-4BE9-A1A0-52FDC0027346}">
    <text>8-einhalb bis 9-einhalb Jahre alt</text>
  </threadedComment>
  <threadedComment ref="E72" dT="2026-06-24T09:41:35.41" personId="{EA5B619E-8712-4583-B746-86D957F487B5}" id="{DE669A1D-BB2C-4F33-8FFA-1B93E0A50A1C}">
    <text>9-einhalb bis 10-einhalb Jahre alt</text>
  </threadedComment>
  <threadedComment ref="F72" dT="2026-06-24T09:40:11.96" personId="{EA5B619E-8712-4583-B746-86D957F487B5}" id="{A45272B0-CFDD-49EC-9614-49716EE6C14D}">
    <text>5 - 7-einhalb Jahre alt</text>
  </threadedComment>
  <threadedComment ref="G72" dT="2026-06-24T09:40:46.40" personId="{EA5B619E-8712-4583-B746-86D957F487B5}" id="{6734602A-4308-4D4E-AF61-FA5E3A2E57B6}">
    <text>7-einhalb bis 8-einhalb Jahre alt</text>
  </threadedComment>
  <threadedComment ref="H72" dT="2026-06-24T09:41:20.04" personId="{EA5B619E-8712-4583-B746-86D957F487B5}" id="{2B4EB8AF-85D6-489E-91B4-424C0B1F4919}">
    <text>8-einhalb bis 9-einhalb Jahre alt</text>
  </threadedComment>
  <threadedComment ref="I72" dT="2026-06-24T09:41:35.41" personId="{EA5B619E-8712-4583-B746-86D957F487B5}" id="{F05AAD37-8D01-4686-AFE1-386624858496}">
    <text>9-einhalb bis 10-einhalb Jahre alt</text>
  </threadedComment>
  <threadedComment ref="B87" dT="2026-06-24T09:40:11.96" personId="{EA5B619E-8712-4583-B746-86D957F487B5}" id="{FABA9E35-12E5-49C1-B178-1B0968D504CA}">
    <text>5 - 7-einhalb Jahre alt</text>
  </threadedComment>
  <threadedComment ref="C87" dT="2026-06-24T09:40:46.40" personId="{EA5B619E-8712-4583-B746-86D957F487B5}" id="{7549D54A-62CF-4502-87CE-8CE96C68F631}">
    <text>7-einhalb bis 8-einhalb Jahre alt</text>
  </threadedComment>
  <threadedComment ref="D87" dT="2026-06-24T09:41:20.04" personId="{EA5B619E-8712-4583-B746-86D957F487B5}" id="{B5DDDF79-4DBF-421A-BBE5-8594E6B3042C}">
    <text>8-einhalb bis 9-einhalb Jahre alt</text>
  </threadedComment>
  <threadedComment ref="E87" dT="2026-06-24T09:41:35.41" personId="{EA5B619E-8712-4583-B746-86D957F487B5}" id="{1918D89D-159A-47C1-B2BD-8397688E6E7B}">
    <text>9-einhalb bis 10-einhalb Jahre alt</text>
  </threadedComment>
  <threadedComment ref="F87" dT="2026-06-24T09:40:11.96" personId="{EA5B619E-8712-4583-B746-86D957F487B5}" id="{E56A2F06-EFE8-4698-AD45-E76F01157C95}">
    <text>5 - 7-einhalb Jahre alt</text>
  </threadedComment>
  <threadedComment ref="G87" dT="2026-06-24T09:40:46.40" personId="{EA5B619E-8712-4583-B746-86D957F487B5}" id="{C2D5A22B-68E5-4AEE-B2B4-74DF4F1D0DA3}">
    <text>7-einhalb bis 8-einhalb Jahre alt</text>
  </threadedComment>
  <threadedComment ref="H87" dT="2026-06-24T09:41:20.04" personId="{EA5B619E-8712-4583-B746-86D957F487B5}" id="{16ECD1DF-8A6C-4EE2-BF55-0B9FF37BD425}">
    <text>8-einhalb bis 9-einhalb Jahre alt</text>
  </threadedComment>
  <threadedComment ref="I87" dT="2026-06-24T09:41:35.41" personId="{EA5B619E-8712-4583-B746-86D957F487B5}" id="{EB228DC9-18AE-4AEC-80A6-1A76F6DA7EF0}">
    <text>9-einhalb bis 10-einhalb Jahre alt</text>
  </threadedComment>
</ThreadedComments>
</file>

<file path=xl/threadedComments/threadedComment6.xml><?xml version="1.0" encoding="utf-8"?>
<ThreadedComments xmlns="http://schemas.microsoft.com/office/spreadsheetml/2018/threadedcomments" xmlns:x="http://schemas.openxmlformats.org/spreadsheetml/2006/main">
  <threadedComment ref="B72" dT="2026-06-24T09:40:11.96" personId="{EA5B619E-8712-4583-B746-86D957F487B5}" id="{2DFA359C-DF09-4BE3-8FC9-E55C7EA98CAB}">
    <text>5 - 7-einhalb Jahre alt</text>
  </threadedComment>
  <threadedComment ref="C72" dT="2026-06-24T09:40:46.40" personId="{EA5B619E-8712-4583-B746-86D957F487B5}" id="{F31F66EC-B609-4148-B91F-C2EE8AC8B39C}">
    <text>7-einhalb bis 8-einhalb Jahre alt</text>
  </threadedComment>
  <threadedComment ref="D72" dT="2026-06-24T09:41:20.04" personId="{EA5B619E-8712-4583-B746-86D957F487B5}" id="{D52CC605-A2CA-4481-9ABB-C3997CE5F1F6}">
    <text>8-einhalb bis 9-einhalb Jahre alt</text>
  </threadedComment>
  <threadedComment ref="E72" dT="2026-06-24T09:41:35.41" personId="{EA5B619E-8712-4583-B746-86D957F487B5}" id="{CF7D25C1-0FCA-4CD0-8E33-1B00491D3322}">
    <text>9-einhalb bis 10-einhalb Jahre alt</text>
  </threadedComment>
  <threadedComment ref="F72" dT="2026-06-24T09:40:11.96" personId="{EA5B619E-8712-4583-B746-86D957F487B5}" id="{B8CF4C08-2283-4C2C-860B-D31885C2B282}">
    <text>5 - 7-einhalb Jahre alt</text>
  </threadedComment>
  <threadedComment ref="G72" dT="2026-06-24T09:40:46.40" personId="{EA5B619E-8712-4583-B746-86D957F487B5}" id="{7FBE21EA-E845-4DF1-A0FE-88B3DA8A3D89}">
    <text>7-einhalb bis 8-einhalb Jahre alt</text>
  </threadedComment>
  <threadedComment ref="H72" dT="2026-06-24T09:41:20.04" personId="{EA5B619E-8712-4583-B746-86D957F487B5}" id="{F5BA3875-4000-473D-B3CF-98BD879852D9}">
    <text>8-einhalb bis 9-einhalb Jahre alt</text>
  </threadedComment>
  <threadedComment ref="I72" dT="2026-06-24T09:41:35.41" personId="{EA5B619E-8712-4583-B746-86D957F487B5}" id="{92C23B71-DDDE-4822-BC10-C64BF8EEBF4D}">
    <text>9-einhalb bis 10-einhalb Jahre alt</text>
  </threadedComment>
  <threadedComment ref="B87" dT="2026-06-24T09:40:11.96" personId="{EA5B619E-8712-4583-B746-86D957F487B5}" id="{BB352BAE-8C27-42BC-A969-CD268A985630}">
    <text>5 - 7-einhalb Jahre alt</text>
  </threadedComment>
  <threadedComment ref="C87" dT="2026-06-24T09:40:46.40" personId="{EA5B619E-8712-4583-B746-86D957F487B5}" id="{DED287E9-F2C5-43F8-8C88-F009933665BF}">
    <text>7-einhalb bis 8-einhalb Jahre alt</text>
  </threadedComment>
  <threadedComment ref="D87" dT="2026-06-24T09:41:20.04" personId="{EA5B619E-8712-4583-B746-86D957F487B5}" id="{50FD0DB6-FBCF-476C-BE5C-129962D149B8}">
    <text>8-einhalb bis 9-einhalb Jahre alt</text>
  </threadedComment>
  <threadedComment ref="E87" dT="2026-06-24T09:41:35.41" personId="{EA5B619E-8712-4583-B746-86D957F487B5}" id="{7CBF2190-3AA6-4FCA-B9B4-81D87F2142FE}">
    <text>9-einhalb bis 10-einhalb Jahre alt</text>
  </threadedComment>
  <threadedComment ref="F87" dT="2026-06-24T09:40:11.96" personId="{EA5B619E-8712-4583-B746-86D957F487B5}" id="{2770FE45-3CEF-4B28-B08D-DD00C67620B3}">
    <text>5 - 7-einhalb Jahre alt</text>
  </threadedComment>
  <threadedComment ref="G87" dT="2026-06-24T09:40:46.40" personId="{EA5B619E-8712-4583-B746-86D957F487B5}" id="{CD18EABE-5B1B-4E57-B72D-99D81A527511}">
    <text>7-einhalb bis 8-einhalb Jahre alt</text>
  </threadedComment>
  <threadedComment ref="H87" dT="2026-06-24T09:41:20.04" personId="{EA5B619E-8712-4583-B746-86D957F487B5}" id="{349D794B-EB17-46D0-A0D3-E73F3F9A7AB6}">
    <text>8-einhalb bis 9-einhalb Jahre alt</text>
  </threadedComment>
  <threadedComment ref="I87" dT="2026-06-24T09:41:35.41" personId="{EA5B619E-8712-4583-B746-86D957F487B5}" id="{DF1A7962-15AB-4134-B9CE-6F70A57C5547}">
    <text>9-einhalb bis 10-einhalb Jahre alt</text>
  </threadedComment>
</ThreadedComments>
</file>

<file path=xl/threadedComments/threadedComment7.xml><?xml version="1.0" encoding="utf-8"?>
<ThreadedComments xmlns="http://schemas.microsoft.com/office/spreadsheetml/2018/threadedcomments" xmlns:x="http://schemas.openxmlformats.org/spreadsheetml/2006/main">
  <threadedComment ref="B72" dT="2026-06-24T09:40:11.96" personId="{EA5B619E-8712-4583-B746-86D957F487B5}" id="{A2DC4C25-D6FC-4089-A21C-C779EA9E5792}">
    <text>5 - 7-einhalb Jahre alt</text>
  </threadedComment>
  <threadedComment ref="C72" dT="2026-06-24T09:40:46.40" personId="{EA5B619E-8712-4583-B746-86D957F487B5}" id="{154F80E1-68E2-4744-A9F7-2E09A40655B0}">
    <text>7-einhalb bis 8-einhalb Jahre alt</text>
  </threadedComment>
  <threadedComment ref="D72" dT="2026-06-24T09:41:20.04" personId="{EA5B619E-8712-4583-B746-86D957F487B5}" id="{2CD79BC9-0E55-4C50-9D23-75DEB9D995DB}">
    <text>8-einhalb bis 9-einhalb Jahre alt</text>
  </threadedComment>
  <threadedComment ref="E72" dT="2026-06-24T09:41:35.41" personId="{EA5B619E-8712-4583-B746-86D957F487B5}" id="{DD77354B-54E2-4604-9C06-32F92286F731}">
    <text>9-einhalb bis 10-einhalb Jahre alt</text>
  </threadedComment>
  <threadedComment ref="F72" dT="2026-06-24T09:40:11.96" personId="{EA5B619E-8712-4583-B746-86D957F487B5}" id="{0C5E2F68-388A-420F-A8C8-DA54A471E5E8}">
    <text>5 - 7-einhalb Jahre alt</text>
  </threadedComment>
  <threadedComment ref="G72" dT="2026-06-24T09:40:46.40" personId="{EA5B619E-8712-4583-B746-86D957F487B5}" id="{46B7CBF8-7FB6-4378-9F63-6E10662BAD52}">
    <text>7-einhalb bis 8-einhalb Jahre alt</text>
  </threadedComment>
  <threadedComment ref="H72" dT="2026-06-24T09:41:20.04" personId="{EA5B619E-8712-4583-B746-86D957F487B5}" id="{DA358F87-712D-4676-ADE8-867ED761221F}">
    <text>8-einhalb bis 9-einhalb Jahre alt</text>
  </threadedComment>
  <threadedComment ref="I72" dT="2026-06-24T09:41:35.41" personId="{EA5B619E-8712-4583-B746-86D957F487B5}" id="{6042A7EB-572F-464B-98A0-57133FDF42C2}">
    <text>9-einhalb bis 10-einhalb Jahre alt</text>
  </threadedComment>
  <threadedComment ref="B87" dT="2026-06-24T09:40:11.96" personId="{EA5B619E-8712-4583-B746-86D957F487B5}" id="{B3F86195-56CD-4FE8-A993-C311A6E577CB}">
    <text>5 - 7-einhalb Jahre alt</text>
  </threadedComment>
  <threadedComment ref="C87" dT="2026-06-24T09:40:46.40" personId="{EA5B619E-8712-4583-B746-86D957F487B5}" id="{1484BB55-A845-490E-B201-A2352C35FAA1}">
    <text>7-einhalb bis 8-einhalb Jahre alt</text>
  </threadedComment>
  <threadedComment ref="D87" dT="2026-06-24T09:41:20.04" personId="{EA5B619E-8712-4583-B746-86D957F487B5}" id="{49FCAFD1-1BAB-44BB-BB49-870FA189B24A}">
    <text>8-einhalb bis 9-einhalb Jahre alt</text>
  </threadedComment>
  <threadedComment ref="E87" dT="2026-06-24T09:41:35.41" personId="{EA5B619E-8712-4583-B746-86D957F487B5}" id="{8C186D4D-2800-42AF-8F92-BDF332F93535}">
    <text>9-einhalb bis 10-einhalb Jahre alt</text>
  </threadedComment>
  <threadedComment ref="F87" dT="2026-06-24T09:40:11.96" personId="{EA5B619E-8712-4583-B746-86D957F487B5}" id="{58404CD1-619C-4656-95FF-669733FFA96B}">
    <text>5 - 7-einhalb Jahre alt</text>
  </threadedComment>
  <threadedComment ref="G87" dT="2026-06-24T09:40:46.40" personId="{EA5B619E-8712-4583-B746-86D957F487B5}" id="{37914066-6862-4114-BD37-779B9604C8FD}">
    <text>7-einhalb bis 8-einhalb Jahre alt</text>
  </threadedComment>
  <threadedComment ref="H87" dT="2026-06-24T09:41:20.04" personId="{EA5B619E-8712-4583-B746-86D957F487B5}" id="{521215E6-F47C-4D54-8075-F31839A70966}">
    <text>8-einhalb bis 9-einhalb Jahre alt</text>
  </threadedComment>
  <threadedComment ref="I87" dT="2026-06-24T09:41:35.41" personId="{EA5B619E-8712-4583-B746-86D957F487B5}" id="{40E2FD12-476F-485D-88E8-B9AB3EB66F4C}">
    <text>9-einhalb bis 10-einhalb Jahre alt</text>
  </threadedComment>
</ThreadedComments>
</file>

<file path=xl/threadedComments/threadedComment8.xml><?xml version="1.0" encoding="utf-8"?>
<ThreadedComments xmlns="http://schemas.microsoft.com/office/spreadsheetml/2018/threadedcomments" xmlns:x="http://schemas.openxmlformats.org/spreadsheetml/2006/main">
  <threadedComment ref="B72" dT="2026-06-24T09:40:11.96" personId="{EA5B619E-8712-4583-B746-86D957F487B5}" id="{DA3E7DCC-2C9E-45F2-A1A2-B8E3C137AECC}">
    <text>5 - 7-einhalb Jahre alt</text>
  </threadedComment>
  <threadedComment ref="C72" dT="2026-06-24T09:40:46.40" personId="{EA5B619E-8712-4583-B746-86D957F487B5}" id="{A80C0951-68FF-4649-9CA5-32F9DE4DC04D}">
    <text>7-einhalb bis 8-einhalb Jahre alt</text>
  </threadedComment>
  <threadedComment ref="D72" dT="2026-06-24T09:41:20.04" personId="{EA5B619E-8712-4583-B746-86D957F487B5}" id="{C5C76A5F-6BB3-449C-9CB1-26DA4B441D19}">
    <text>8-einhalb bis 9-einhalb Jahre alt</text>
  </threadedComment>
  <threadedComment ref="E72" dT="2026-06-24T09:41:35.41" personId="{EA5B619E-8712-4583-B746-86D957F487B5}" id="{81947689-7D04-4185-80DF-B747023277AF}">
    <text>9-einhalb bis 10-einhalb Jahre alt</text>
  </threadedComment>
  <threadedComment ref="F72" dT="2026-06-24T09:40:11.96" personId="{EA5B619E-8712-4583-B746-86D957F487B5}" id="{5132F370-2DD0-4A29-83E8-409DA0D7A213}">
    <text>5 - 7-einhalb Jahre alt</text>
  </threadedComment>
  <threadedComment ref="G72" dT="2026-06-24T09:40:46.40" personId="{EA5B619E-8712-4583-B746-86D957F487B5}" id="{854BD073-FA9A-44CC-9CEA-8CFB54EC02BB}">
    <text>7-einhalb bis 8-einhalb Jahre alt</text>
  </threadedComment>
  <threadedComment ref="H72" dT="2026-06-24T09:41:20.04" personId="{EA5B619E-8712-4583-B746-86D957F487B5}" id="{5E5CCBA5-1871-4D0A-977B-7706E5B1405F}">
    <text>8-einhalb bis 9-einhalb Jahre alt</text>
  </threadedComment>
  <threadedComment ref="I72" dT="2026-06-24T09:41:35.41" personId="{EA5B619E-8712-4583-B746-86D957F487B5}" id="{522AA383-5157-41AA-AFD1-3B037E40EEC3}">
    <text>9-einhalb bis 10-einhalb Jahre alt</text>
  </threadedComment>
  <threadedComment ref="B87" dT="2026-06-24T09:40:11.96" personId="{EA5B619E-8712-4583-B746-86D957F487B5}" id="{5D272938-9E66-4B8E-B8C7-BB10CECD1152}">
    <text>5 - 7-einhalb Jahre alt</text>
  </threadedComment>
  <threadedComment ref="C87" dT="2026-06-24T09:40:46.40" personId="{EA5B619E-8712-4583-B746-86D957F487B5}" id="{87402674-25FE-4C17-86D5-87AEA3DB295E}">
    <text>7-einhalb bis 8-einhalb Jahre alt</text>
  </threadedComment>
  <threadedComment ref="D87" dT="2026-06-24T09:41:20.04" personId="{EA5B619E-8712-4583-B746-86D957F487B5}" id="{56026A70-9A3E-4774-BC16-CDBBA91F705D}">
    <text>8-einhalb bis 9-einhalb Jahre alt</text>
  </threadedComment>
  <threadedComment ref="E87" dT="2026-06-24T09:41:35.41" personId="{EA5B619E-8712-4583-B746-86D957F487B5}" id="{22598932-D29D-4261-997A-8AE73E16F3FB}">
    <text>9-einhalb bis 10-einhalb Jahre alt</text>
  </threadedComment>
  <threadedComment ref="F87" dT="2026-06-24T09:40:11.96" personId="{EA5B619E-8712-4583-B746-86D957F487B5}" id="{DD38E9DF-61DF-47E4-8E4B-0D7773697268}">
    <text>5 - 7-einhalb Jahre alt</text>
  </threadedComment>
  <threadedComment ref="G87" dT="2026-06-24T09:40:46.40" personId="{EA5B619E-8712-4583-B746-86D957F487B5}" id="{81361858-8237-4B09-B1B9-69B51B063723}">
    <text>7-einhalb bis 8-einhalb Jahre alt</text>
  </threadedComment>
  <threadedComment ref="H87" dT="2026-06-24T09:41:20.04" personId="{EA5B619E-8712-4583-B746-86D957F487B5}" id="{538B3E3D-9495-486D-AA66-3E56C8AF99F4}">
    <text>8-einhalb bis 9-einhalb Jahre alt</text>
  </threadedComment>
  <threadedComment ref="I87" dT="2026-06-24T09:41:35.41" personId="{EA5B619E-8712-4583-B746-86D957F487B5}" id="{FFCBA327-B551-491F-B99C-9F6E2AAB7739}">
    <text>9-einhalb bis 10-einhalb Jahre alt</text>
  </threadedComment>
</ThreadedComments>
</file>

<file path=xl/threadedComments/threadedComment9.xml><?xml version="1.0" encoding="utf-8"?>
<ThreadedComments xmlns="http://schemas.microsoft.com/office/spreadsheetml/2018/threadedcomments" xmlns:x="http://schemas.openxmlformats.org/spreadsheetml/2006/main">
  <threadedComment ref="B72" dT="2026-06-24T09:40:11.96" personId="{EA5B619E-8712-4583-B746-86D957F487B5}" id="{55596737-1FF0-4BDD-8657-055DBF4C3C32}">
    <text>5 - 7-einhalb Jahre alt</text>
  </threadedComment>
  <threadedComment ref="C72" dT="2026-06-24T09:40:46.40" personId="{EA5B619E-8712-4583-B746-86D957F487B5}" id="{9822FC6C-D204-492C-A81C-F91A4739FA7C}">
    <text>7-einhalb bis 8-einhalb Jahre alt</text>
  </threadedComment>
  <threadedComment ref="D72" dT="2026-06-24T09:41:20.04" personId="{EA5B619E-8712-4583-B746-86D957F487B5}" id="{F270B91B-0FA7-4E39-AFD9-A213C6C551B4}">
    <text>8-einhalb bis 9-einhalb Jahre alt</text>
  </threadedComment>
  <threadedComment ref="E72" dT="2026-06-24T09:41:35.41" personId="{EA5B619E-8712-4583-B746-86D957F487B5}" id="{BEC930C9-07B9-4AD3-A4A0-237D3E59E5DB}">
    <text>9-einhalb bis 10-einhalb Jahre alt</text>
  </threadedComment>
  <threadedComment ref="F72" dT="2026-06-24T09:40:11.96" personId="{EA5B619E-8712-4583-B746-86D957F487B5}" id="{7348758F-B6CF-4869-9006-289D5B3788B0}">
    <text>5 - 7-einhalb Jahre alt</text>
  </threadedComment>
  <threadedComment ref="G72" dT="2026-06-24T09:40:46.40" personId="{EA5B619E-8712-4583-B746-86D957F487B5}" id="{0C108988-9B72-48E1-8B09-02BFD2EFBBB9}">
    <text>7-einhalb bis 8-einhalb Jahre alt</text>
  </threadedComment>
  <threadedComment ref="H72" dT="2026-06-24T09:41:20.04" personId="{EA5B619E-8712-4583-B746-86D957F487B5}" id="{2CDBCA1D-363F-44A2-BA49-512C71C22846}">
    <text>8-einhalb bis 9-einhalb Jahre alt</text>
  </threadedComment>
  <threadedComment ref="I72" dT="2026-06-24T09:41:35.41" personId="{EA5B619E-8712-4583-B746-86D957F487B5}" id="{341F938A-9146-4FC2-8E50-FE40A0A8179B}">
    <text>9-einhalb bis 10-einhalb Jahre alt</text>
  </threadedComment>
  <threadedComment ref="B87" dT="2026-06-24T09:40:11.96" personId="{EA5B619E-8712-4583-B746-86D957F487B5}" id="{26644AB1-114C-42BC-AB64-85BCDFFCBA2E}">
    <text>5 - 7-einhalb Jahre alt</text>
  </threadedComment>
  <threadedComment ref="C87" dT="2026-06-24T09:40:46.40" personId="{EA5B619E-8712-4583-B746-86D957F487B5}" id="{20FEFC9A-3297-4C33-9365-746E11B81F87}">
    <text>7-einhalb bis 8-einhalb Jahre alt</text>
  </threadedComment>
  <threadedComment ref="D87" dT="2026-06-24T09:41:20.04" personId="{EA5B619E-8712-4583-B746-86D957F487B5}" id="{2F74EBA2-DB64-4F84-8CA3-96F9DB844F9F}">
    <text>8-einhalb bis 9-einhalb Jahre alt</text>
  </threadedComment>
  <threadedComment ref="E87" dT="2026-06-24T09:41:35.41" personId="{EA5B619E-8712-4583-B746-86D957F487B5}" id="{05DE390B-B6C9-4378-ACED-1BA10B045456}">
    <text>9-einhalb bis 10-einhalb Jahre alt</text>
  </threadedComment>
  <threadedComment ref="F87" dT="2026-06-24T09:40:11.96" personId="{EA5B619E-8712-4583-B746-86D957F487B5}" id="{8BF75A43-00CC-4A58-897B-135B0C505832}">
    <text>5 - 7-einhalb Jahre alt</text>
  </threadedComment>
  <threadedComment ref="G87" dT="2026-06-24T09:40:46.40" personId="{EA5B619E-8712-4583-B746-86D957F487B5}" id="{9A869E43-50A5-4AF2-B0B5-8FCF35CE7699}">
    <text>7-einhalb bis 8-einhalb Jahre alt</text>
  </threadedComment>
  <threadedComment ref="H87" dT="2026-06-24T09:41:20.04" personId="{EA5B619E-8712-4583-B746-86D957F487B5}" id="{A7FE623C-713B-4AA6-8EA6-40EDE0F761FD}">
    <text>8-einhalb bis 9-einhalb Jahre alt</text>
  </threadedComment>
  <threadedComment ref="I87" dT="2026-06-24T09:41:35.41" personId="{EA5B619E-8712-4583-B746-86D957F487B5}" id="{E10ACA18-BFBD-4E4C-B65C-2B86A7210F8E}">
    <text>9-einhalb bis 10-einhalb Jahre alt</text>
  </threadedComment>
</ThreadedComments>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bravors.brandenburg.de/sixcms/media.php/66/VV-Schulbetrieb-Anlage-1-2025.pdf" TargetMode="External"/><Relationship Id="rId7" Type="http://schemas.openxmlformats.org/officeDocument/2006/relationships/printerSettings" Target="../printerSettings/printerSettings1.bin"/><Relationship Id="rId2" Type="http://schemas.openxmlformats.org/officeDocument/2006/relationships/hyperlink" Target="https://www.parlamentsdokumentation.brandenburg.de/starweb/LBB/ELVIS/parladoku/w8/drs/ab_2900/2900.pdf" TargetMode="External"/><Relationship Id="rId1" Type="http://schemas.openxmlformats.org/officeDocument/2006/relationships/hyperlink" Target="https://mbjs-fachportal.brandenburg.de/sixcms/media.php/102/infoschreiben_ganztag_2026.pdf" TargetMode="External"/><Relationship Id="rId6" Type="http://schemas.openxmlformats.org/officeDocument/2006/relationships/hyperlink" Target="https://mbjs-fachportal.brandenburg.de/sixcms/media.php/102/infoschreiben_abfragen_hort-ferienbetreuung.pdf" TargetMode="External"/><Relationship Id="rId5" Type="http://schemas.openxmlformats.org/officeDocument/2006/relationships/hyperlink" Target="https://mbjs-fachportal.brandenburg.de/sixcms/media.php/102/eckpunktepapier_ganztagsbetreuung.pdf" TargetMode="External"/><Relationship Id="rId4" Type="http://schemas.openxmlformats.org/officeDocument/2006/relationships/hyperlink" Target="mailto:nora.fell@mbjs.brandenburg.de" TargetMode="External"/><Relationship Id="rId9"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8" Type="http://schemas.openxmlformats.org/officeDocument/2006/relationships/table" Target="../tables/table107.xml"/><Relationship Id="rId13" Type="http://schemas.openxmlformats.org/officeDocument/2006/relationships/table" Target="../tables/table112.xml"/><Relationship Id="rId18" Type="http://schemas.microsoft.com/office/2017/10/relationships/threadedComment" Target="../threadedComments/threadedComment8.xml"/><Relationship Id="rId3" Type="http://schemas.openxmlformats.org/officeDocument/2006/relationships/table" Target="../tables/table102.xml"/><Relationship Id="rId7" Type="http://schemas.openxmlformats.org/officeDocument/2006/relationships/table" Target="../tables/table106.xml"/><Relationship Id="rId12" Type="http://schemas.openxmlformats.org/officeDocument/2006/relationships/table" Target="../tables/table111.xml"/><Relationship Id="rId17" Type="http://schemas.openxmlformats.org/officeDocument/2006/relationships/comments" Target="../comments8.xml"/><Relationship Id="rId2" Type="http://schemas.openxmlformats.org/officeDocument/2006/relationships/vmlDrawing" Target="../drawings/vmlDrawing8.vml"/><Relationship Id="rId16" Type="http://schemas.openxmlformats.org/officeDocument/2006/relationships/table" Target="../tables/table115.xml"/><Relationship Id="rId1" Type="http://schemas.openxmlformats.org/officeDocument/2006/relationships/printerSettings" Target="../printerSettings/printerSettings10.bin"/><Relationship Id="rId6" Type="http://schemas.openxmlformats.org/officeDocument/2006/relationships/table" Target="../tables/table105.xml"/><Relationship Id="rId11" Type="http://schemas.openxmlformats.org/officeDocument/2006/relationships/table" Target="../tables/table110.xml"/><Relationship Id="rId5" Type="http://schemas.openxmlformats.org/officeDocument/2006/relationships/table" Target="../tables/table104.xml"/><Relationship Id="rId15" Type="http://schemas.openxmlformats.org/officeDocument/2006/relationships/table" Target="../tables/table114.xml"/><Relationship Id="rId10" Type="http://schemas.openxmlformats.org/officeDocument/2006/relationships/table" Target="../tables/table109.xml"/><Relationship Id="rId4" Type="http://schemas.openxmlformats.org/officeDocument/2006/relationships/table" Target="../tables/table103.xml"/><Relationship Id="rId9" Type="http://schemas.openxmlformats.org/officeDocument/2006/relationships/table" Target="../tables/table108.xml"/><Relationship Id="rId14" Type="http://schemas.openxmlformats.org/officeDocument/2006/relationships/table" Target="../tables/table113.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121.xml"/><Relationship Id="rId13" Type="http://schemas.openxmlformats.org/officeDocument/2006/relationships/table" Target="../tables/table126.xml"/><Relationship Id="rId18" Type="http://schemas.microsoft.com/office/2017/10/relationships/threadedComment" Target="../threadedComments/threadedComment9.xml"/><Relationship Id="rId3" Type="http://schemas.openxmlformats.org/officeDocument/2006/relationships/table" Target="../tables/table116.xml"/><Relationship Id="rId7" Type="http://schemas.openxmlformats.org/officeDocument/2006/relationships/table" Target="../tables/table120.xml"/><Relationship Id="rId12" Type="http://schemas.openxmlformats.org/officeDocument/2006/relationships/table" Target="../tables/table125.xml"/><Relationship Id="rId17" Type="http://schemas.openxmlformats.org/officeDocument/2006/relationships/comments" Target="../comments9.xml"/><Relationship Id="rId2" Type="http://schemas.openxmlformats.org/officeDocument/2006/relationships/vmlDrawing" Target="../drawings/vmlDrawing9.vml"/><Relationship Id="rId16" Type="http://schemas.openxmlformats.org/officeDocument/2006/relationships/table" Target="../tables/table129.xml"/><Relationship Id="rId1" Type="http://schemas.openxmlformats.org/officeDocument/2006/relationships/printerSettings" Target="../printerSettings/printerSettings11.bin"/><Relationship Id="rId6" Type="http://schemas.openxmlformats.org/officeDocument/2006/relationships/table" Target="../tables/table119.xml"/><Relationship Id="rId11" Type="http://schemas.openxmlformats.org/officeDocument/2006/relationships/table" Target="../tables/table124.xml"/><Relationship Id="rId5" Type="http://schemas.openxmlformats.org/officeDocument/2006/relationships/table" Target="../tables/table118.xml"/><Relationship Id="rId15" Type="http://schemas.openxmlformats.org/officeDocument/2006/relationships/table" Target="../tables/table128.xml"/><Relationship Id="rId10" Type="http://schemas.openxmlformats.org/officeDocument/2006/relationships/table" Target="../tables/table123.xml"/><Relationship Id="rId4" Type="http://schemas.openxmlformats.org/officeDocument/2006/relationships/table" Target="../tables/table117.xml"/><Relationship Id="rId9" Type="http://schemas.openxmlformats.org/officeDocument/2006/relationships/table" Target="../tables/table122.xml"/><Relationship Id="rId14" Type="http://schemas.openxmlformats.org/officeDocument/2006/relationships/table" Target="../tables/table127.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135.xml"/><Relationship Id="rId13" Type="http://schemas.openxmlformats.org/officeDocument/2006/relationships/table" Target="../tables/table140.xml"/><Relationship Id="rId18" Type="http://schemas.microsoft.com/office/2017/10/relationships/threadedComment" Target="../threadedComments/threadedComment10.xml"/><Relationship Id="rId3" Type="http://schemas.openxmlformats.org/officeDocument/2006/relationships/table" Target="../tables/table130.xml"/><Relationship Id="rId7" Type="http://schemas.openxmlformats.org/officeDocument/2006/relationships/table" Target="../tables/table134.xml"/><Relationship Id="rId12" Type="http://schemas.openxmlformats.org/officeDocument/2006/relationships/table" Target="../tables/table139.xml"/><Relationship Id="rId17" Type="http://schemas.openxmlformats.org/officeDocument/2006/relationships/comments" Target="../comments10.xml"/><Relationship Id="rId2" Type="http://schemas.openxmlformats.org/officeDocument/2006/relationships/vmlDrawing" Target="../drawings/vmlDrawing10.vml"/><Relationship Id="rId16" Type="http://schemas.openxmlformats.org/officeDocument/2006/relationships/table" Target="../tables/table143.xml"/><Relationship Id="rId1" Type="http://schemas.openxmlformats.org/officeDocument/2006/relationships/printerSettings" Target="../printerSettings/printerSettings12.bin"/><Relationship Id="rId6" Type="http://schemas.openxmlformats.org/officeDocument/2006/relationships/table" Target="../tables/table133.xml"/><Relationship Id="rId11" Type="http://schemas.openxmlformats.org/officeDocument/2006/relationships/table" Target="../tables/table138.xml"/><Relationship Id="rId5" Type="http://schemas.openxmlformats.org/officeDocument/2006/relationships/table" Target="../tables/table132.xml"/><Relationship Id="rId15" Type="http://schemas.openxmlformats.org/officeDocument/2006/relationships/table" Target="../tables/table142.xml"/><Relationship Id="rId10" Type="http://schemas.openxmlformats.org/officeDocument/2006/relationships/table" Target="../tables/table137.xml"/><Relationship Id="rId4" Type="http://schemas.openxmlformats.org/officeDocument/2006/relationships/table" Target="../tables/table131.xml"/><Relationship Id="rId9" Type="http://schemas.openxmlformats.org/officeDocument/2006/relationships/table" Target="../tables/table136.xml"/><Relationship Id="rId14" Type="http://schemas.openxmlformats.org/officeDocument/2006/relationships/table" Target="../tables/table141.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149.xml"/><Relationship Id="rId13" Type="http://schemas.openxmlformats.org/officeDocument/2006/relationships/table" Target="../tables/table154.xml"/><Relationship Id="rId18" Type="http://schemas.microsoft.com/office/2017/10/relationships/threadedComment" Target="../threadedComments/threadedComment11.xml"/><Relationship Id="rId3" Type="http://schemas.openxmlformats.org/officeDocument/2006/relationships/table" Target="../tables/table144.xml"/><Relationship Id="rId7" Type="http://schemas.openxmlformats.org/officeDocument/2006/relationships/table" Target="../tables/table148.xml"/><Relationship Id="rId12" Type="http://schemas.openxmlformats.org/officeDocument/2006/relationships/table" Target="../tables/table153.xml"/><Relationship Id="rId17" Type="http://schemas.openxmlformats.org/officeDocument/2006/relationships/comments" Target="../comments11.xml"/><Relationship Id="rId2" Type="http://schemas.openxmlformats.org/officeDocument/2006/relationships/vmlDrawing" Target="../drawings/vmlDrawing11.vml"/><Relationship Id="rId16" Type="http://schemas.openxmlformats.org/officeDocument/2006/relationships/table" Target="../tables/table157.xml"/><Relationship Id="rId1" Type="http://schemas.openxmlformats.org/officeDocument/2006/relationships/printerSettings" Target="../printerSettings/printerSettings13.bin"/><Relationship Id="rId6" Type="http://schemas.openxmlformats.org/officeDocument/2006/relationships/table" Target="../tables/table147.xml"/><Relationship Id="rId11" Type="http://schemas.openxmlformats.org/officeDocument/2006/relationships/table" Target="../tables/table152.xml"/><Relationship Id="rId5" Type="http://schemas.openxmlformats.org/officeDocument/2006/relationships/table" Target="../tables/table146.xml"/><Relationship Id="rId15" Type="http://schemas.openxmlformats.org/officeDocument/2006/relationships/table" Target="../tables/table156.xml"/><Relationship Id="rId10" Type="http://schemas.openxmlformats.org/officeDocument/2006/relationships/table" Target="../tables/table151.xml"/><Relationship Id="rId4" Type="http://schemas.openxmlformats.org/officeDocument/2006/relationships/table" Target="../tables/table145.xml"/><Relationship Id="rId9" Type="http://schemas.openxmlformats.org/officeDocument/2006/relationships/table" Target="../tables/table150.xml"/><Relationship Id="rId14" Type="http://schemas.openxmlformats.org/officeDocument/2006/relationships/table" Target="../tables/table155.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163.xml"/><Relationship Id="rId13" Type="http://schemas.openxmlformats.org/officeDocument/2006/relationships/table" Target="../tables/table168.xml"/><Relationship Id="rId18" Type="http://schemas.microsoft.com/office/2017/10/relationships/threadedComment" Target="../threadedComments/threadedComment12.xml"/><Relationship Id="rId3" Type="http://schemas.openxmlformats.org/officeDocument/2006/relationships/table" Target="../tables/table158.xml"/><Relationship Id="rId7" Type="http://schemas.openxmlformats.org/officeDocument/2006/relationships/table" Target="../tables/table162.xml"/><Relationship Id="rId12" Type="http://schemas.openxmlformats.org/officeDocument/2006/relationships/table" Target="../tables/table167.xml"/><Relationship Id="rId17" Type="http://schemas.openxmlformats.org/officeDocument/2006/relationships/comments" Target="../comments12.xml"/><Relationship Id="rId2" Type="http://schemas.openxmlformats.org/officeDocument/2006/relationships/vmlDrawing" Target="../drawings/vmlDrawing12.vml"/><Relationship Id="rId16" Type="http://schemas.openxmlformats.org/officeDocument/2006/relationships/table" Target="../tables/table171.xml"/><Relationship Id="rId1" Type="http://schemas.openxmlformats.org/officeDocument/2006/relationships/printerSettings" Target="../printerSettings/printerSettings14.bin"/><Relationship Id="rId6" Type="http://schemas.openxmlformats.org/officeDocument/2006/relationships/table" Target="../tables/table161.xml"/><Relationship Id="rId11" Type="http://schemas.openxmlformats.org/officeDocument/2006/relationships/table" Target="../tables/table166.xml"/><Relationship Id="rId5" Type="http://schemas.openxmlformats.org/officeDocument/2006/relationships/table" Target="../tables/table160.xml"/><Relationship Id="rId15" Type="http://schemas.openxmlformats.org/officeDocument/2006/relationships/table" Target="../tables/table170.xml"/><Relationship Id="rId10" Type="http://schemas.openxmlformats.org/officeDocument/2006/relationships/table" Target="../tables/table165.xml"/><Relationship Id="rId4" Type="http://schemas.openxmlformats.org/officeDocument/2006/relationships/table" Target="../tables/table159.xml"/><Relationship Id="rId9" Type="http://schemas.openxmlformats.org/officeDocument/2006/relationships/table" Target="../tables/table164.xml"/><Relationship Id="rId14" Type="http://schemas.openxmlformats.org/officeDocument/2006/relationships/table" Target="../tables/table169.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77.xml"/><Relationship Id="rId13" Type="http://schemas.openxmlformats.org/officeDocument/2006/relationships/table" Target="../tables/table182.xml"/><Relationship Id="rId18" Type="http://schemas.microsoft.com/office/2017/10/relationships/threadedComment" Target="../threadedComments/threadedComment13.xml"/><Relationship Id="rId3" Type="http://schemas.openxmlformats.org/officeDocument/2006/relationships/table" Target="../tables/table172.xml"/><Relationship Id="rId7" Type="http://schemas.openxmlformats.org/officeDocument/2006/relationships/table" Target="../tables/table176.xml"/><Relationship Id="rId12" Type="http://schemas.openxmlformats.org/officeDocument/2006/relationships/table" Target="../tables/table181.xml"/><Relationship Id="rId17" Type="http://schemas.openxmlformats.org/officeDocument/2006/relationships/comments" Target="../comments13.xml"/><Relationship Id="rId2" Type="http://schemas.openxmlformats.org/officeDocument/2006/relationships/vmlDrawing" Target="../drawings/vmlDrawing13.vml"/><Relationship Id="rId16" Type="http://schemas.openxmlformats.org/officeDocument/2006/relationships/table" Target="../tables/table185.xml"/><Relationship Id="rId1" Type="http://schemas.openxmlformats.org/officeDocument/2006/relationships/printerSettings" Target="../printerSettings/printerSettings15.bin"/><Relationship Id="rId6" Type="http://schemas.openxmlformats.org/officeDocument/2006/relationships/table" Target="../tables/table175.xml"/><Relationship Id="rId11" Type="http://schemas.openxmlformats.org/officeDocument/2006/relationships/table" Target="../tables/table180.xml"/><Relationship Id="rId5" Type="http://schemas.openxmlformats.org/officeDocument/2006/relationships/table" Target="../tables/table174.xml"/><Relationship Id="rId15" Type="http://schemas.openxmlformats.org/officeDocument/2006/relationships/table" Target="../tables/table184.xml"/><Relationship Id="rId10" Type="http://schemas.openxmlformats.org/officeDocument/2006/relationships/table" Target="../tables/table179.xml"/><Relationship Id="rId4" Type="http://schemas.openxmlformats.org/officeDocument/2006/relationships/table" Target="../tables/table173.xml"/><Relationship Id="rId9" Type="http://schemas.openxmlformats.org/officeDocument/2006/relationships/table" Target="../tables/table178.xml"/><Relationship Id="rId14" Type="http://schemas.openxmlformats.org/officeDocument/2006/relationships/table" Target="../tables/table183.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91.xml"/><Relationship Id="rId13" Type="http://schemas.openxmlformats.org/officeDocument/2006/relationships/table" Target="../tables/table196.xml"/><Relationship Id="rId18" Type="http://schemas.microsoft.com/office/2017/10/relationships/threadedComment" Target="../threadedComments/threadedComment14.xml"/><Relationship Id="rId3" Type="http://schemas.openxmlformats.org/officeDocument/2006/relationships/table" Target="../tables/table186.xml"/><Relationship Id="rId7" Type="http://schemas.openxmlformats.org/officeDocument/2006/relationships/table" Target="../tables/table190.xml"/><Relationship Id="rId12" Type="http://schemas.openxmlformats.org/officeDocument/2006/relationships/table" Target="../tables/table195.xml"/><Relationship Id="rId17" Type="http://schemas.openxmlformats.org/officeDocument/2006/relationships/comments" Target="../comments14.xml"/><Relationship Id="rId2" Type="http://schemas.openxmlformats.org/officeDocument/2006/relationships/vmlDrawing" Target="../drawings/vmlDrawing14.vml"/><Relationship Id="rId16" Type="http://schemas.openxmlformats.org/officeDocument/2006/relationships/table" Target="../tables/table199.xml"/><Relationship Id="rId1" Type="http://schemas.openxmlformats.org/officeDocument/2006/relationships/printerSettings" Target="../printerSettings/printerSettings16.bin"/><Relationship Id="rId6" Type="http://schemas.openxmlformats.org/officeDocument/2006/relationships/table" Target="../tables/table189.xml"/><Relationship Id="rId11" Type="http://schemas.openxmlformats.org/officeDocument/2006/relationships/table" Target="../tables/table194.xml"/><Relationship Id="rId5" Type="http://schemas.openxmlformats.org/officeDocument/2006/relationships/table" Target="../tables/table188.xml"/><Relationship Id="rId15" Type="http://schemas.openxmlformats.org/officeDocument/2006/relationships/table" Target="../tables/table198.xml"/><Relationship Id="rId10" Type="http://schemas.openxmlformats.org/officeDocument/2006/relationships/table" Target="../tables/table193.xml"/><Relationship Id="rId4" Type="http://schemas.openxmlformats.org/officeDocument/2006/relationships/table" Target="../tables/table187.xml"/><Relationship Id="rId9" Type="http://schemas.openxmlformats.org/officeDocument/2006/relationships/table" Target="../tables/table192.xml"/><Relationship Id="rId14" Type="http://schemas.openxmlformats.org/officeDocument/2006/relationships/table" Target="../tables/table197.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205.xml"/><Relationship Id="rId13" Type="http://schemas.openxmlformats.org/officeDocument/2006/relationships/table" Target="../tables/table210.xml"/><Relationship Id="rId18" Type="http://schemas.microsoft.com/office/2017/10/relationships/threadedComment" Target="../threadedComments/threadedComment15.xml"/><Relationship Id="rId3" Type="http://schemas.openxmlformats.org/officeDocument/2006/relationships/table" Target="../tables/table200.xml"/><Relationship Id="rId7" Type="http://schemas.openxmlformats.org/officeDocument/2006/relationships/table" Target="../tables/table204.xml"/><Relationship Id="rId12" Type="http://schemas.openxmlformats.org/officeDocument/2006/relationships/table" Target="../tables/table209.xml"/><Relationship Id="rId17" Type="http://schemas.openxmlformats.org/officeDocument/2006/relationships/comments" Target="../comments15.xml"/><Relationship Id="rId2" Type="http://schemas.openxmlformats.org/officeDocument/2006/relationships/vmlDrawing" Target="../drawings/vmlDrawing15.vml"/><Relationship Id="rId16" Type="http://schemas.openxmlformats.org/officeDocument/2006/relationships/table" Target="../tables/table213.xml"/><Relationship Id="rId1" Type="http://schemas.openxmlformats.org/officeDocument/2006/relationships/printerSettings" Target="../printerSettings/printerSettings17.bin"/><Relationship Id="rId6" Type="http://schemas.openxmlformats.org/officeDocument/2006/relationships/table" Target="../tables/table203.xml"/><Relationship Id="rId11" Type="http://schemas.openxmlformats.org/officeDocument/2006/relationships/table" Target="../tables/table208.xml"/><Relationship Id="rId5" Type="http://schemas.openxmlformats.org/officeDocument/2006/relationships/table" Target="../tables/table202.xml"/><Relationship Id="rId15" Type="http://schemas.openxmlformats.org/officeDocument/2006/relationships/table" Target="../tables/table212.xml"/><Relationship Id="rId10" Type="http://schemas.openxmlformats.org/officeDocument/2006/relationships/table" Target="../tables/table207.xml"/><Relationship Id="rId4" Type="http://schemas.openxmlformats.org/officeDocument/2006/relationships/table" Target="../tables/table201.xml"/><Relationship Id="rId9" Type="http://schemas.openxmlformats.org/officeDocument/2006/relationships/table" Target="../tables/table206.xml"/><Relationship Id="rId14" Type="http://schemas.openxmlformats.org/officeDocument/2006/relationships/table" Target="../tables/table211.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219.xml"/><Relationship Id="rId13" Type="http://schemas.openxmlformats.org/officeDocument/2006/relationships/table" Target="../tables/table224.xml"/><Relationship Id="rId18" Type="http://schemas.microsoft.com/office/2017/10/relationships/threadedComment" Target="../threadedComments/threadedComment16.xml"/><Relationship Id="rId3" Type="http://schemas.openxmlformats.org/officeDocument/2006/relationships/table" Target="../tables/table214.xml"/><Relationship Id="rId7" Type="http://schemas.openxmlformats.org/officeDocument/2006/relationships/table" Target="../tables/table218.xml"/><Relationship Id="rId12" Type="http://schemas.openxmlformats.org/officeDocument/2006/relationships/table" Target="../tables/table223.xml"/><Relationship Id="rId17" Type="http://schemas.openxmlformats.org/officeDocument/2006/relationships/comments" Target="../comments16.xml"/><Relationship Id="rId2" Type="http://schemas.openxmlformats.org/officeDocument/2006/relationships/vmlDrawing" Target="../drawings/vmlDrawing16.vml"/><Relationship Id="rId16" Type="http://schemas.openxmlformats.org/officeDocument/2006/relationships/table" Target="../tables/table227.xml"/><Relationship Id="rId1" Type="http://schemas.openxmlformats.org/officeDocument/2006/relationships/printerSettings" Target="../printerSettings/printerSettings18.bin"/><Relationship Id="rId6" Type="http://schemas.openxmlformats.org/officeDocument/2006/relationships/table" Target="../tables/table217.xml"/><Relationship Id="rId11" Type="http://schemas.openxmlformats.org/officeDocument/2006/relationships/table" Target="../tables/table222.xml"/><Relationship Id="rId5" Type="http://schemas.openxmlformats.org/officeDocument/2006/relationships/table" Target="../tables/table216.xml"/><Relationship Id="rId15" Type="http://schemas.openxmlformats.org/officeDocument/2006/relationships/table" Target="../tables/table226.xml"/><Relationship Id="rId10" Type="http://schemas.openxmlformats.org/officeDocument/2006/relationships/table" Target="../tables/table221.xml"/><Relationship Id="rId4" Type="http://schemas.openxmlformats.org/officeDocument/2006/relationships/table" Target="../tables/table215.xml"/><Relationship Id="rId9" Type="http://schemas.openxmlformats.org/officeDocument/2006/relationships/table" Target="../tables/table220.xml"/><Relationship Id="rId14" Type="http://schemas.openxmlformats.org/officeDocument/2006/relationships/table" Target="../tables/table225.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233.xml"/><Relationship Id="rId13" Type="http://schemas.openxmlformats.org/officeDocument/2006/relationships/table" Target="../tables/table238.xml"/><Relationship Id="rId18" Type="http://schemas.microsoft.com/office/2017/10/relationships/threadedComment" Target="../threadedComments/threadedComment17.xml"/><Relationship Id="rId3" Type="http://schemas.openxmlformats.org/officeDocument/2006/relationships/table" Target="../tables/table228.xml"/><Relationship Id="rId7" Type="http://schemas.openxmlformats.org/officeDocument/2006/relationships/table" Target="../tables/table232.xml"/><Relationship Id="rId12" Type="http://schemas.openxmlformats.org/officeDocument/2006/relationships/table" Target="../tables/table237.xml"/><Relationship Id="rId17" Type="http://schemas.openxmlformats.org/officeDocument/2006/relationships/comments" Target="../comments17.xml"/><Relationship Id="rId2" Type="http://schemas.openxmlformats.org/officeDocument/2006/relationships/vmlDrawing" Target="../drawings/vmlDrawing17.vml"/><Relationship Id="rId16" Type="http://schemas.openxmlformats.org/officeDocument/2006/relationships/table" Target="../tables/table241.xml"/><Relationship Id="rId1" Type="http://schemas.openxmlformats.org/officeDocument/2006/relationships/printerSettings" Target="../printerSettings/printerSettings19.bin"/><Relationship Id="rId6" Type="http://schemas.openxmlformats.org/officeDocument/2006/relationships/table" Target="../tables/table231.xml"/><Relationship Id="rId11" Type="http://schemas.openxmlformats.org/officeDocument/2006/relationships/table" Target="../tables/table236.xml"/><Relationship Id="rId5" Type="http://schemas.openxmlformats.org/officeDocument/2006/relationships/table" Target="../tables/table230.xml"/><Relationship Id="rId15" Type="http://schemas.openxmlformats.org/officeDocument/2006/relationships/table" Target="../tables/table240.xml"/><Relationship Id="rId10" Type="http://schemas.openxmlformats.org/officeDocument/2006/relationships/table" Target="../tables/table235.xml"/><Relationship Id="rId4" Type="http://schemas.openxmlformats.org/officeDocument/2006/relationships/table" Target="../tables/table229.xml"/><Relationship Id="rId9" Type="http://schemas.openxmlformats.org/officeDocument/2006/relationships/table" Target="../tables/table234.xml"/><Relationship Id="rId14" Type="http://schemas.openxmlformats.org/officeDocument/2006/relationships/table" Target="../tables/table23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table" Target="../tables/table247.xml"/><Relationship Id="rId13" Type="http://schemas.openxmlformats.org/officeDocument/2006/relationships/table" Target="../tables/table252.xml"/><Relationship Id="rId18" Type="http://schemas.microsoft.com/office/2017/10/relationships/threadedComment" Target="../threadedComments/threadedComment18.xml"/><Relationship Id="rId3" Type="http://schemas.openxmlformats.org/officeDocument/2006/relationships/table" Target="../tables/table242.xml"/><Relationship Id="rId7" Type="http://schemas.openxmlformats.org/officeDocument/2006/relationships/table" Target="../tables/table246.xml"/><Relationship Id="rId12" Type="http://schemas.openxmlformats.org/officeDocument/2006/relationships/table" Target="../tables/table251.xml"/><Relationship Id="rId17" Type="http://schemas.openxmlformats.org/officeDocument/2006/relationships/comments" Target="../comments18.xml"/><Relationship Id="rId2" Type="http://schemas.openxmlformats.org/officeDocument/2006/relationships/vmlDrawing" Target="../drawings/vmlDrawing18.vml"/><Relationship Id="rId16" Type="http://schemas.openxmlformats.org/officeDocument/2006/relationships/table" Target="../tables/table255.xml"/><Relationship Id="rId1" Type="http://schemas.openxmlformats.org/officeDocument/2006/relationships/printerSettings" Target="../printerSettings/printerSettings20.bin"/><Relationship Id="rId6" Type="http://schemas.openxmlformats.org/officeDocument/2006/relationships/table" Target="../tables/table245.xml"/><Relationship Id="rId11" Type="http://schemas.openxmlformats.org/officeDocument/2006/relationships/table" Target="../tables/table250.xml"/><Relationship Id="rId5" Type="http://schemas.openxmlformats.org/officeDocument/2006/relationships/table" Target="../tables/table244.xml"/><Relationship Id="rId15" Type="http://schemas.openxmlformats.org/officeDocument/2006/relationships/table" Target="../tables/table254.xml"/><Relationship Id="rId10" Type="http://schemas.openxmlformats.org/officeDocument/2006/relationships/table" Target="../tables/table249.xml"/><Relationship Id="rId4" Type="http://schemas.openxmlformats.org/officeDocument/2006/relationships/table" Target="../tables/table243.xml"/><Relationship Id="rId9" Type="http://schemas.openxmlformats.org/officeDocument/2006/relationships/table" Target="../tables/table248.xml"/><Relationship Id="rId14" Type="http://schemas.openxmlformats.org/officeDocument/2006/relationships/table" Target="../tables/table253.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261.xml"/><Relationship Id="rId13" Type="http://schemas.openxmlformats.org/officeDocument/2006/relationships/table" Target="../tables/table266.xml"/><Relationship Id="rId18" Type="http://schemas.microsoft.com/office/2017/10/relationships/threadedComment" Target="../threadedComments/threadedComment19.xml"/><Relationship Id="rId3" Type="http://schemas.openxmlformats.org/officeDocument/2006/relationships/table" Target="../tables/table256.xml"/><Relationship Id="rId7" Type="http://schemas.openxmlformats.org/officeDocument/2006/relationships/table" Target="../tables/table260.xml"/><Relationship Id="rId12" Type="http://schemas.openxmlformats.org/officeDocument/2006/relationships/table" Target="../tables/table265.xml"/><Relationship Id="rId17" Type="http://schemas.openxmlformats.org/officeDocument/2006/relationships/comments" Target="../comments19.xml"/><Relationship Id="rId2" Type="http://schemas.openxmlformats.org/officeDocument/2006/relationships/vmlDrawing" Target="../drawings/vmlDrawing19.vml"/><Relationship Id="rId16" Type="http://schemas.openxmlformats.org/officeDocument/2006/relationships/table" Target="../tables/table269.xml"/><Relationship Id="rId1" Type="http://schemas.openxmlformats.org/officeDocument/2006/relationships/printerSettings" Target="../printerSettings/printerSettings21.bin"/><Relationship Id="rId6" Type="http://schemas.openxmlformats.org/officeDocument/2006/relationships/table" Target="../tables/table259.xml"/><Relationship Id="rId11" Type="http://schemas.openxmlformats.org/officeDocument/2006/relationships/table" Target="../tables/table264.xml"/><Relationship Id="rId5" Type="http://schemas.openxmlformats.org/officeDocument/2006/relationships/table" Target="../tables/table258.xml"/><Relationship Id="rId15" Type="http://schemas.openxmlformats.org/officeDocument/2006/relationships/table" Target="../tables/table268.xml"/><Relationship Id="rId10" Type="http://schemas.openxmlformats.org/officeDocument/2006/relationships/table" Target="../tables/table263.xml"/><Relationship Id="rId4" Type="http://schemas.openxmlformats.org/officeDocument/2006/relationships/table" Target="../tables/table257.xml"/><Relationship Id="rId9" Type="http://schemas.openxmlformats.org/officeDocument/2006/relationships/table" Target="../tables/table262.xml"/><Relationship Id="rId14" Type="http://schemas.openxmlformats.org/officeDocument/2006/relationships/table" Target="../tables/table267.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275.xml"/><Relationship Id="rId13" Type="http://schemas.openxmlformats.org/officeDocument/2006/relationships/table" Target="../tables/table280.xml"/><Relationship Id="rId18" Type="http://schemas.microsoft.com/office/2017/10/relationships/threadedComment" Target="../threadedComments/threadedComment20.xml"/><Relationship Id="rId3" Type="http://schemas.openxmlformats.org/officeDocument/2006/relationships/table" Target="../tables/table270.xml"/><Relationship Id="rId7" Type="http://schemas.openxmlformats.org/officeDocument/2006/relationships/table" Target="../tables/table274.xml"/><Relationship Id="rId12" Type="http://schemas.openxmlformats.org/officeDocument/2006/relationships/table" Target="../tables/table279.xml"/><Relationship Id="rId17" Type="http://schemas.openxmlformats.org/officeDocument/2006/relationships/comments" Target="../comments20.xml"/><Relationship Id="rId2" Type="http://schemas.openxmlformats.org/officeDocument/2006/relationships/vmlDrawing" Target="../drawings/vmlDrawing20.vml"/><Relationship Id="rId16" Type="http://schemas.openxmlformats.org/officeDocument/2006/relationships/table" Target="../tables/table283.xml"/><Relationship Id="rId1" Type="http://schemas.openxmlformats.org/officeDocument/2006/relationships/printerSettings" Target="../printerSettings/printerSettings22.bin"/><Relationship Id="rId6" Type="http://schemas.openxmlformats.org/officeDocument/2006/relationships/table" Target="../tables/table273.xml"/><Relationship Id="rId11" Type="http://schemas.openxmlformats.org/officeDocument/2006/relationships/table" Target="../tables/table278.xml"/><Relationship Id="rId5" Type="http://schemas.openxmlformats.org/officeDocument/2006/relationships/table" Target="../tables/table272.xml"/><Relationship Id="rId15" Type="http://schemas.openxmlformats.org/officeDocument/2006/relationships/table" Target="../tables/table282.xml"/><Relationship Id="rId10" Type="http://schemas.openxmlformats.org/officeDocument/2006/relationships/table" Target="../tables/table277.xml"/><Relationship Id="rId4" Type="http://schemas.openxmlformats.org/officeDocument/2006/relationships/table" Target="../tables/table271.xml"/><Relationship Id="rId9" Type="http://schemas.openxmlformats.org/officeDocument/2006/relationships/table" Target="../tables/table276.xml"/><Relationship Id="rId14" Type="http://schemas.openxmlformats.org/officeDocument/2006/relationships/table" Target="../tables/table28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microsoft.com/office/2017/10/relationships/threadedComment" Target="../threadedComments/threadedComment1.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comments" Target="../comments1.xml"/><Relationship Id="rId2" Type="http://schemas.openxmlformats.org/officeDocument/2006/relationships/vmlDrawing" Target="../drawings/vmlDrawing1.vml"/><Relationship Id="rId16" Type="http://schemas.openxmlformats.org/officeDocument/2006/relationships/table" Target="../tables/table17.xml"/><Relationship Id="rId1" Type="http://schemas.openxmlformats.org/officeDocument/2006/relationships/printerSettings" Target="../printerSettings/printerSettings3.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3.xml"/><Relationship Id="rId13" Type="http://schemas.openxmlformats.org/officeDocument/2006/relationships/table" Target="../tables/table28.xml"/><Relationship Id="rId18" Type="http://schemas.microsoft.com/office/2017/10/relationships/threadedComment" Target="../threadedComments/threadedComment2.xml"/><Relationship Id="rId3" Type="http://schemas.openxmlformats.org/officeDocument/2006/relationships/table" Target="../tables/table18.xml"/><Relationship Id="rId7" Type="http://schemas.openxmlformats.org/officeDocument/2006/relationships/table" Target="../tables/table22.xml"/><Relationship Id="rId12" Type="http://schemas.openxmlformats.org/officeDocument/2006/relationships/table" Target="../tables/table27.xml"/><Relationship Id="rId17" Type="http://schemas.openxmlformats.org/officeDocument/2006/relationships/comments" Target="../comments2.xml"/><Relationship Id="rId2" Type="http://schemas.openxmlformats.org/officeDocument/2006/relationships/vmlDrawing" Target="../drawings/vmlDrawing2.vml"/><Relationship Id="rId16" Type="http://schemas.openxmlformats.org/officeDocument/2006/relationships/table" Target="../tables/table31.xml"/><Relationship Id="rId1" Type="http://schemas.openxmlformats.org/officeDocument/2006/relationships/printerSettings" Target="../printerSettings/printerSettings4.bin"/><Relationship Id="rId6" Type="http://schemas.openxmlformats.org/officeDocument/2006/relationships/table" Target="../tables/table21.xml"/><Relationship Id="rId11" Type="http://schemas.openxmlformats.org/officeDocument/2006/relationships/table" Target="../tables/table26.xml"/><Relationship Id="rId5" Type="http://schemas.openxmlformats.org/officeDocument/2006/relationships/table" Target="../tables/table20.xml"/><Relationship Id="rId15" Type="http://schemas.openxmlformats.org/officeDocument/2006/relationships/table" Target="../tables/table30.xml"/><Relationship Id="rId10" Type="http://schemas.openxmlformats.org/officeDocument/2006/relationships/table" Target="../tables/table25.xml"/><Relationship Id="rId4" Type="http://schemas.openxmlformats.org/officeDocument/2006/relationships/table" Target="../tables/table19.xml"/><Relationship Id="rId9" Type="http://schemas.openxmlformats.org/officeDocument/2006/relationships/table" Target="../tables/table24.xml"/><Relationship Id="rId14" Type="http://schemas.openxmlformats.org/officeDocument/2006/relationships/table" Target="../tables/table29.xml"/></Relationships>
</file>

<file path=xl/worksheets/_rels/sheet5.xml.rels><?xml version="1.0" encoding="UTF-8" standalone="yes"?>
<Relationships xmlns="http://schemas.openxmlformats.org/package/2006/relationships"><Relationship Id="rId8" Type="http://schemas.openxmlformats.org/officeDocument/2006/relationships/table" Target="../tables/table37.xml"/><Relationship Id="rId13" Type="http://schemas.openxmlformats.org/officeDocument/2006/relationships/table" Target="../tables/table42.xml"/><Relationship Id="rId18" Type="http://schemas.microsoft.com/office/2017/10/relationships/threadedComment" Target="../threadedComments/threadedComment3.xml"/><Relationship Id="rId3" Type="http://schemas.openxmlformats.org/officeDocument/2006/relationships/table" Target="../tables/table32.xml"/><Relationship Id="rId7" Type="http://schemas.openxmlformats.org/officeDocument/2006/relationships/table" Target="../tables/table36.xml"/><Relationship Id="rId12" Type="http://schemas.openxmlformats.org/officeDocument/2006/relationships/table" Target="../tables/table41.xml"/><Relationship Id="rId17" Type="http://schemas.openxmlformats.org/officeDocument/2006/relationships/comments" Target="../comments3.xml"/><Relationship Id="rId2" Type="http://schemas.openxmlformats.org/officeDocument/2006/relationships/vmlDrawing" Target="../drawings/vmlDrawing3.vml"/><Relationship Id="rId16" Type="http://schemas.openxmlformats.org/officeDocument/2006/relationships/table" Target="../tables/table45.xml"/><Relationship Id="rId1" Type="http://schemas.openxmlformats.org/officeDocument/2006/relationships/printerSettings" Target="../printerSettings/printerSettings5.bin"/><Relationship Id="rId6" Type="http://schemas.openxmlformats.org/officeDocument/2006/relationships/table" Target="../tables/table35.xml"/><Relationship Id="rId11" Type="http://schemas.openxmlformats.org/officeDocument/2006/relationships/table" Target="../tables/table40.xml"/><Relationship Id="rId5" Type="http://schemas.openxmlformats.org/officeDocument/2006/relationships/table" Target="../tables/table34.xml"/><Relationship Id="rId15" Type="http://schemas.openxmlformats.org/officeDocument/2006/relationships/table" Target="../tables/table44.xml"/><Relationship Id="rId10" Type="http://schemas.openxmlformats.org/officeDocument/2006/relationships/table" Target="../tables/table39.xml"/><Relationship Id="rId4" Type="http://schemas.openxmlformats.org/officeDocument/2006/relationships/table" Target="../tables/table33.xml"/><Relationship Id="rId9" Type="http://schemas.openxmlformats.org/officeDocument/2006/relationships/table" Target="../tables/table38.xml"/><Relationship Id="rId14" Type="http://schemas.openxmlformats.org/officeDocument/2006/relationships/table" Target="../tables/table43.xml"/></Relationships>
</file>

<file path=xl/worksheets/_rels/sheet6.xml.rels><?xml version="1.0" encoding="UTF-8" standalone="yes"?>
<Relationships xmlns="http://schemas.openxmlformats.org/package/2006/relationships"><Relationship Id="rId8" Type="http://schemas.openxmlformats.org/officeDocument/2006/relationships/table" Target="../tables/table51.xml"/><Relationship Id="rId13" Type="http://schemas.openxmlformats.org/officeDocument/2006/relationships/table" Target="../tables/table56.xml"/><Relationship Id="rId18" Type="http://schemas.microsoft.com/office/2017/10/relationships/threadedComment" Target="../threadedComments/threadedComment4.xml"/><Relationship Id="rId3" Type="http://schemas.openxmlformats.org/officeDocument/2006/relationships/table" Target="../tables/table46.xml"/><Relationship Id="rId7" Type="http://schemas.openxmlformats.org/officeDocument/2006/relationships/table" Target="../tables/table50.xml"/><Relationship Id="rId12" Type="http://schemas.openxmlformats.org/officeDocument/2006/relationships/table" Target="../tables/table55.xml"/><Relationship Id="rId17" Type="http://schemas.openxmlformats.org/officeDocument/2006/relationships/comments" Target="../comments4.xml"/><Relationship Id="rId2" Type="http://schemas.openxmlformats.org/officeDocument/2006/relationships/vmlDrawing" Target="../drawings/vmlDrawing4.vml"/><Relationship Id="rId16" Type="http://schemas.openxmlformats.org/officeDocument/2006/relationships/table" Target="../tables/table59.xml"/><Relationship Id="rId1" Type="http://schemas.openxmlformats.org/officeDocument/2006/relationships/printerSettings" Target="../printerSettings/printerSettings6.bin"/><Relationship Id="rId6" Type="http://schemas.openxmlformats.org/officeDocument/2006/relationships/table" Target="../tables/table49.xml"/><Relationship Id="rId11" Type="http://schemas.openxmlformats.org/officeDocument/2006/relationships/table" Target="../tables/table54.xml"/><Relationship Id="rId5" Type="http://schemas.openxmlformats.org/officeDocument/2006/relationships/table" Target="../tables/table48.xml"/><Relationship Id="rId15" Type="http://schemas.openxmlformats.org/officeDocument/2006/relationships/table" Target="../tables/table58.xml"/><Relationship Id="rId10" Type="http://schemas.openxmlformats.org/officeDocument/2006/relationships/table" Target="../tables/table53.xml"/><Relationship Id="rId4" Type="http://schemas.openxmlformats.org/officeDocument/2006/relationships/table" Target="../tables/table47.xml"/><Relationship Id="rId9" Type="http://schemas.openxmlformats.org/officeDocument/2006/relationships/table" Target="../tables/table52.xml"/><Relationship Id="rId14" Type="http://schemas.openxmlformats.org/officeDocument/2006/relationships/table" Target="../tables/table57.xml"/></Relationships>
</file>

<file path=xl/worksheets/_rels/sheet7.xml.rels><?xml version="1.0" encoding="UTF-8" standalone="yes"?>
<Relationships xmlns="http://schemas.openxmlformats.org/package/2006/relationships"><Relationship Id="rId8" Type="http://schemas.openxmlformats.org/officeDocument/2006/relationships/table" Target="../tables/table65.xml"/><Relationship Id="rId13" Type="http://schemas.openxmlformats.org/officeDocument/2006/relationships/table" Target="../tables/table70.xml"/><Relationship Id="rId18" Type="http://schemas.microsoft.com/office/2017/10/relationships/threadedComment" Target="../threadedComments/threadedComment5.xml"/><Relationship Id="rId3" Type="http://schemas.openxmlformats.org/officeDocument/2006/relationships/table" Target="../tables/table60.xml"/><Relationship Id="rId7" Type="http://schemas.openxmlformats.org/officeDocument/2006/relationships/table" Target="../tables/table64.xml"/><Relationship Id="rId12" Type="http://schemas.openxmlformats.org/officeDocument/2006/relationships/table" Target="../tables/table69.xml"/><Relationship Id="rId17" Type="http://schemas.openxmlformats.org/officeDocument/2006/relationships/comments" Target="../comments5.xml"/><Relationship Id="rId2" Type="http://schemas.openxmlformats.org/officeDocument/2006/relationships/vmlDrawing" Target="../drawings/vmlDrawing5.vml"/><Relationship Id="rId16" Type="http://schemas.openxmlformats.org/officeDocument/2006/relationships/table" Target="../tables/table73.xml"/><Relationship Id="rId1" Type="http://schemas.openxmlformats.org/officeDocument/2006/relationships/printerSettings" Target="../printerSettings/printerSettings7.bin"/><Relationship Id="rId6" Type="http://schemas.openxmlformats.org/officeDocument/2006/relationships/table" Target="../tables/table63.xml"/><Relationship Id="rId11" Type="http://schemas.openxmlformats.org/officeDocument/2006/relationships/table" Target="../tables/table68.xml"/><Relationship Id="rId5" Type="http://schemas.openxmlformats.org/officeDocument/2006/relationships/table" Target="../tables/table62.xml"/><Relationship Id="rId15" Type="http://schemas.openxmlformats.org/officeDocument/2006/relationships/table" Target="../tables/table72.xml"/><Relationship Id="rId10" Type="http://schemas.openxmlformats.org/officeDocument/2006/relationships/table" Target="../tables/table67.xml"/><Relationship Id="rId4" Type="http://schemas.openxmlformats.org/officeDocument/2006/relationships/table" Target="../tables/table61.xml"/><Relationship Id="rId9" Type="http://schemas.openxmlformats.org/officeDocument/2006/relationships/table" Target="../tables/table66.xml"/><Relationship Id="rId14" Type="http://schemas.openxmlformats.org/officeDocument/2006/relationships/table" Target="../tables/table71.xml"/></Relationships>
</file>

<file path=xl/worksheets/_rels/sheet8.xml.rels><?xml version="1.0" encoding="UTF-8" standalone="yes"?>
<Relationships xmlns="http://schemas.openxmlformats.org/package/2006/relationships"><Relationship Id="rId8" Type="http://schemas.openxmlformats.org/officeDocument/2006/relationships/table" Target="../tables/table79.xml"/><Relationship Id="rId13" Type="http://schemas.openxmlformats.org/officeDocument/2006/relationships/table" Target="../tables/table84.xml"/><Relationship Id="rId18" Type="http://schemas.microsoft.com/office/2017/10/relationships/threadedComment" Target="../threadedComments/threadedComment6.xml"/><Relationship Id="rId3" Type="http://schemas.openxmlformats.org/officeDocument/2006/relationships/table" Target="../tables/table74.xml"/><Relationship Id="rId7" Type="http://schemas.openxmlformats.org/officeDocument/2006/relationships/table" Target="../tables/table78.xml"/><Relationship Id="rId12" Type="http://schemas.openxmlformats.org/officeDocument/2006/relationships/table" Target="../tables/table83.xml"/><Relationship Id="rId17" Type="http://schemas.openxmlformats.org/officeDocument/2006/relationships/comments" Target="../comments6.xml"/><Relationship Id="rId2" Type="http://schemas.openxmlformats.org/officeDocument/2006/relationships/vmlDrawing" Target="../drawings/vmlDrawing6.vml"/><Relationship Id="rId16" Type="http://schemas.openxmlformats.org/officeDocument/2006/relationships/table" Target="../tables/table87.xml"/><Relationship Id="rId1" Type="http://schemas.openxmlformats.org/officeDocument/2006/relationships/printerSettings" Target="../printerSettings/printerSettings8.bin"/><Relationship Id="rId6" Type="http://schemas.openxmlformats.org/officeDocument/2006/relationships/table" Target="../tables/table77.xml"/><Relationship Id="rId11" Type="http://schemas.openxmlformats.org/officeDocument/2006/relationships/table" Target="../tables/table82.xml"/><Relationship Id="rId5" Type="http://schemas.openxmlformats.org/officeDocument/2006/relationships/table" Target="../tables/table76.xml"/><Relationship Id="rId15" Type="http://schemas.openxmlformats.org/officeDocument/2006/relationships/table" Target="../tables/table86.xml"/><Relationship Id="rId10" Type="http://schemas.openxmlformats.org/officeDocument/2006/relationships/table" Target="../tables/table81.xml"/><Relationship Id="rId4" Type="http://schemas.openxmlformats.org/officeDocument/2006/relationships/table" Target="../tables/table75.xml"/><Relationship Id="rId9" Type="http://schemas.openxmlformats.org/officeDocument/2006/relationships/table" Target="../tables/table80.xml"/><Relationship Id="rId14" Type="http://schemas.openxmlformats.org/officeDocument/2006/relationships/table" Target="../tables/table85.xml"/></Relationships>
</file>

<file path=xl/worksheets/_rels/sheet9.xml.rels><?xml version="1.0" encoding="UTF-8" standalone="yes"?>
<Relationships xmlns="http://schemas.openxmlformats.org/package/2006/relationships"><Relationship Id="rId8" Type="http://schemas.openxmlformats.org/officeDocument/2006/relationships/table" Target="../tables/table93.xml"/><Relationship Id="rId13" Type="http://schemas.openxmlformats.org/officeDocument/2006/relationships/table" Target="../tables/table98.xml"/><Relationship Id="rId18" Type="http://schemas.microsoft.com/office/2017/10/relationships/threadedComment" Target="../threadedComments/threadedComment7.xml"/><Relationship Id="rId3" Type="http://schemas.openxmlformats.org/officeDocument/2006/relationships/table" Target="../tables/table88.xml"/><Relationship Id="rId7" Type="http://schemas.openxmlformats.org/officeDocument/2006/relationships/table" Target="../tables/table92.xml"/><Relationship Id="rId12" Type="http://schemas.openxmlformats.org/officeDocument/2006/relationships/table" Target="../tables/table97.xml"/><Relationship Id="rId17" Type="http://schemas.openxmlformats.org/officeDocument/2006/relationships/comments" Target="../comments7.xml"/><Relationship Id="rId2" Type="http://schemas.openxmlformats.org/officeDocument/2006/relationships/vmlDrawing" Target="../drawings/vmlDrawing7.vml"/><Relationship Id="rId16" Type="http://schemas.openxmlformats.org/officeDocument/2006/relationships/table" Target="../tables/table101.xml"/><Relationship Id="rId1" Type="http://schemas.openxmlformats.org/officeDocument/2006/relationships/printerSettings" Target="../printerSettings/printerSettings9.bin"/><Relationship Id="rId6" Type="http://schemas.openxmlformats.org/officeDocument/2006/relationships/table" Target="../tables/table91.xml"/><Relationship Id="rId11" Type="http://schemas.openxmlformats.org/officeDocument/2006/relationships/table" Target="../tables/table96.xml"/><Relationship Id="rId5" Type="http://schemas.openxmlformats.org/officeDocument/2006/relationships/table" Target="../tables/table90.xml"/><Relationship Id="rId15" Type="http://schemas.openxmlformats.org/officeDocument/2006/relationships/table" Target="../tables/table100.xml"/><Relationship Id="rId10" Type="http://schemas.openxmlformats.org/officeDocument/2006/relationships/table" Target="../tables/table95.xml"/><Relationship Id="rId4" Type="http://schemas.openxmlformats.org/officeDocument/2006/relationships/table" Target="../tables/table89.xml"/><Relationship Id="rId9" Type="http://schemas.openxmlformats.org/officeDocument/2006/relationships/table" Target="../tables/table94.xml"/><Relationship Id="rId14" Type="http://schemas.openxmlformats.org/officeDocument/2006/relationships/table" Target="../tables/table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D23C8-5D69-42B2-B644-5450265768F8}">
  <dimension ref="A1:H64"/>
  <sheetViews>
    <sheetView showGridLines="0" tabSelected="1" zoomScaleNormal="100" workbookViewId="0">
      <selection sqref="A1:H1"/>
    </sheetView>
  </sheetViews>
  <sheetFormatPr baseColWidth="10" defaultColWidth="11.5546875" defaultRowHeight="16.5"/>
  <cols>
    <col min="1" max="1" width="17.88671875" style="14" customWidth="1"/>
    <col min="2" max="2" width="14.5546875" style="14" customWidth="1"/>
    <col min="3" max="3" width="16" style="14" customWidth="1"/>
    <col min="4" max="4" width="10.77734375" style="14" customWidth="1"/>
    <col min="5" max="5" width="12.21875" style="14" customWidth="1"/>
    <col min="6" max="6" width="10.88671875" style="14" bestFit="1" customWidth="1"/>
    <col min="7" max="7" width="15.109375" style="14" bestFit="1" customWidth="1"/>
    <col min="8" max="8" width="16.33203125" style="14" customWidth="1"/>
    <col min="9" max="9" width="1.33203125" style="14" customWidth="1"/>
    <col min="10" max="16384" width="11.5546875" style="14"/>
  </cols>
  <sheetData>
    <row r="1" spans="1:8" ht="300" customHeight="1">
      <c r="A1" s="174" t="s">
        <v>187</v>
      </c>
      <c r="B1" s="174"/>
      <c r="C1" s="174"/>
      <c r="D1" s="174"/>
      <c r="E1" s="174"/>
      <c r="F1" s="174"/>
      <c r="G1" s="174"/>
      <c r="H1" s="174"/>
    </row>
    <row r="2" spans="1:8" s="66" customFormat="1"/>
    <row r="3" spans="1:8" s="66" customFormat="1"/>
    <row r="4" spans="1:8" s="15" customFormat="1" ht="50.25" customHeight="1">
      <c r="A4" s="174" t="s">
        <v>183</v>
      </c>
      <c r="B4" s="174"/>
      <c r="C4" s="174"/>
      <c r="D4" s="174"/>
      <c r="E4" s="174"/>
      <c r="F4" s="174"/>
      <c r="G4" s="174"/>
      <c r="H4" s="174"/>
    </row>
    <row r="5" spans="1:8" s="66" customFormat="1"/>
    <row r="6" spans="1:8" s="12" customFormat="1" ht="19.5" customHeight="1">
      <c r="A6" s="12" t="s">
        <v>179</v>
      </c>
    </row>
    <row r="7" spans="1:8" s="169" customFormat="1" ht="19.5" customHeight="1">
      <c r="A7" s="170" t="s">
        <v>86</v>
      </c>
    </row>
    <row r="8" spans="1:8" s="15" customFormat="1">
      <c r="A8" s="5"/>
    </row>
    <row r="9" spans="1:8" s="167" customFormat="1">
      <c r="A9" s="5"/>
    </row>
    <row r="10" spans="1:8" s="15" customFormat="1" ht="30" customHeight="1">
      <c r="A10" s="171" t="s">
        <v>181</v>
      </c>
    </row>
    <row r="11" spans="1:8" ht="180" customHeight="1">
      <c r="A11" s="175" t="s">
        <v>180</v>
      </c>
      <c r="B11" s="175"/>
      <c r="C11" s="175"/>
      <c r="D11" s="175"/>
      <c r="E11" s="175"/>
      <c r="F11" s="175"/>
      <c r="G11" s="175"/>
      <c r="H11" s="175"/>
    </row>
    <row r="12" spans="1:8" s="165" customFormat="1">
      <c r="A12" s="70"/>
      <c r="B12" s="166"/>
      <c r="C12" s="166"/>
      <c r="D12" s="166"/>
      <c r="E12" s="166"/>
      <c r="F12" s="166"/>
      <c r="G12" s="166"/>
      <c r="H12" s="166"/>
    </row>
    <row r="13" spans="1:8" s="76" customFormat="1" ht="183.75" customHeight="1">
      <c r="A13" s="175" t="s">
        <v>182</v>
      </c>
      <c r="B13" s="175"/>
      <c r="C13" s="175"/>
      <c r="D13" s="175"/>
      <c r="E13" s="175"/>
      <c r="F13" s="175"/>
      <c r="G13" s="175"/>
      <c r="H13" s="175"/>
    </row>
    <row r="14" spans="1:8" s="66" customFormat="1">
      <c r="A14" s="70"/>
    </row>
    <row r="15" spans="1:8" s="15" customFormat="1" ht="105" customHeight="1">
      <c r="A15" s="176" t="s">
        <v>178</v>
      </c>
      <c r="B15" s="177"/>
      <c r="C15" s="177"/>
      <c r="D15" s="177"/>
      <c r="E15" s="177"/>
      <c r="F15" s="177"/>
      <c r="G15" s="177"/>
      <c r="H15" s="177"/>
    </row>
    <row r="16" spans="1:8">
      <c r="A16" s="66"/>
      <c r="B16" s="66"/>
      <c r="C16" s="66"/>
      <c r="D16" s="66"/>
      <c r="E16" s="66"/>
      <c r="F16" s="66"/>
      <c r="G16" s="66"/>
      <c r="H16" s="66"/>
    </row>
    <row r="17" spans="1:8">
      <c r="A17" s="71" t="s">
        <v>87</v>
      </c>
      <c r="B17" s="66"/>
      <c r="C17" s="66"/>
      <c r="D17" s="66"/>
      <c r="E17" s="66"/>
      <c r="F17" s="66"/>
      <c r="G17" s="66"/>
      <c r="H17" s="66"/>
    </row>
    <row r="18" spans="1:8">
      <c r="A18" s="66"/>
      <c r="B18" s="66"/>
      <c r="C18" s="66"/>
      <c r="D18" s="66"/>
      <c r="E18" s="66"/>
      <c r="F18" s="66"/>
      <c r="G18" s="66"/>
      <c r="H18" s="66"/>
    </row>
    <row r="19" spans="1:8">
      <c r="A19" s="10" t="s">
        <v>188</v>
      </c>
      <c r="B19" s="10"/>
      <c r="C19" s="10"/>
      <c r="D19" s="10"/>
      <c r="E19" s="66"/>
      <c r="F19" s="66"/>
      <c r="G19" s="66"/>
      <c r="H19" s="66"/>
    </row>
    <row r="20" spans="1:8">
      <c r="A20" s="10"/>
      <c r="B20" s="173" t="s">
        <v>189</v>
      </c>
      <c r="C20" s="10"/>
      <c r="D20" s="10"/>
      <c r="E20" s="66"/>
      <c r="F20" s="66"/>
      <c r="G20" s="66"/>
      <c r="H20" s="66"/>
    </row>
    <row r="21" spans="1:8" s="169" customFormat="1" ht="21" customHeight="1">
      <c r="A21" s="168" t="s">
        <v>51</v>
      </c>
      <c r="B21" s="168"/>
      <c r="C21" s="168"/>
      <c r="D21" s="168"/>
      <c r="E21" s="168"/>
      <c r="F21" s="168"/>
      <c r="G21" s="168"/>
      <c r="H21" s="168"/>
    </row>
    <row r="22" spans="1:8">
      <c r="A22" s="66"/>
      <c r="B22" s="5" t="s">
        <v>54</v>
      </c>
      <c r="C22" s="66"/>
      <c r="D22" s="5"/>
      <c r="E22" s="66"/>
      <c r="F22" s="66"/>
      <c r="G22" s="66"/>
      <c r="H22" s="66"/>
    </row>
    <row r="23" spans="1:8" s="169" customFormat="1" ht="21" customHeight="1">
      <c r="A23" s="168" t="s">
        <v>134</v>
      </c>
      <c r="B23" s="168"/>
      <c r="C23" s="168"/>
      <c r="D23" s="170"/>
      <c r="E23" s="168"/>
      <c r="F23" s="168"/>
      <c r="G23" s="168"/>
      <c r="H23" s="168"/>
    </row>
    <row r="24" spans="1:8" s="74" customFormat="1">
      <c r="A24" s="66"/>
      <c r="B24" s="5" t="s">
        <v>133</v>
      </c>
      <c r="C24" s="66"/>
      <c r="D24" s="5"/>
      <c r="E24" s="66"/>
      <c r="F24" s="66"/>
      <c r="G24" s="66"/>
      <c r="H24" s="66"/>
    </row>
    <row r="25" spans="1:8" s="169" customFormat="1" ht="21" customHeight="1">
      <c r="A25" s="168" t="s">
        <v>52</v>
      </c>
      <c r="B25" s="168"/>
      <c r="C25" s="168"/>
      <c r="D25" s="168"/>
      <c r="E25" s="168"/>
      <c r="F25" s="168"/>
      <c r="G25" s="168"/>
      <c r="H25" s="168"/>
    </row>
    <row r="26" spans="1:8">
      <c r="A26" s="66"/>
      <c r="B26" s="5" t="s">
        <v>53</v>
      </c>
      <c r="C26" s="66"/>
      <c r="D26" s="66"/>
      <c r="E26" s="66"/>
      <c r="F26" s="66"/>
      <c r="G26" s="66"/>
      <c r="H26" s="66"/>
    </row>
    <row r="27" spans="1:8" s="169" customFormat="1" ht="21" customHeight="1">
      <c r="A27" s="168" t="s">
        <v>135</v>
      </c>
      <c r="B27" s="168"/>
      <c r="C27" s="168"/>
      <c r="D27" s="168"/>
      <c r="E27" s="168"/>
      <c r="F27" s="168"/>
      <c r="G27" s="168"/>
      <c r="H27" s="168"/>
    </row>
    <row r="28" spans="1:8">
      <c r="A28" s="66"/>
      <c r="B28" s="5" t="s">
        <v>56</v>
      </c>
      <c r="C28" s="66"/>
      <c r="D28" s="66"/>
      <c r="E28" s="66"/>
      <c r="F28" s="66"/>
      <c r="G28" s="66"/>
      <c r="H28" s="66"/>
    </row>
    <row r="29" spans="1:8" s="76" customFormat="1">
      <c r="A29" s="66"/>
      <c r="B29" s="5"/>
      <c r="C29" s="66"/>
      <c r="D29" s="66"/>
      <c r="E29" s="66"/>
      <c r="F29" s="66"/>
      <c r="G29" s="66"/>
      <c r="H29" s="66"/>
    </row>
    <row r="30" spans="1:8" s="76" customFormat="1">
      <c r="A30" s="66"/>
      <c r="B30" s="66"/>
      <c r="C30" s="66"/>
      <c r="D30" s="66"/>
      <c r="E30" s="66"/>
      <c r="F30" s="66"/>
      <c r="G30" s="66"/>
      <c r="H30" s="66"/>
    </row>
    <row r="31" spans="1:8" s="76" customFormat="1">
      <c r="A31" s="66"/>
      <c r="B31" s="66"/>
      <c r="C31" s="66"/>
      <c r="D31" s="66"/>
      <c r="E31" s="66"/>
      <c r="F31" s="66"/>
      <c r="G31" s="66"/>
      <c r="H31" s="66"/>
    </row>
    <row r="32" spans="1:8">
      <c r="A32" s="71" t="s">
        <v>90</v>
      </c>
      <c r="B32" s="66"/>
      <c r="C32" s="66"/>
      <c r="D32" s="66"/>
      <c r="E32" s="66"/>
      <c r="F32" s="66"/>
      <c r="G32" s="66"/>
      <c r="H32" s="66"/>
    </row>
    <row r="34" spans="1:8">
      <c r="A34" s="15" t="s">
        <v>19</v>
      </c>
      <c r="B34" s="4" t="s">
        <v>47</v>
      </c>
      <c r="E34" s="178" t="s">
        <v>164</v>
      </c>
      <c r="F34" s="178"/>
      <c r="G34" s="178"/>
      <c r="H34" s="178"/>
    </row>
    <row r="35" spans="1:8">
      <c r="A35" s="15" t="s">
        <v>20</v>
      </c>
      <c r="B35" s="4" t="s">
        <v>48</v>
      </c>
      <c r="E35" s="178"/>
      <c r="F35" s="178"/>
      <c r="G35" s="178"/>
      <c r="H35" s="178"/>
    </row>
    <row r="36" spans="1:8">
      <c r="A36" s="15" t="s">
        <v>21</v>
      </c>
      <c r="B36" s="4" t="s">
        <v>49</v>
      </c>
      <c r="E36" s="178"/>
      <c r="F36" s="178"/>
      <c r="G36" s="178"/>
      <c r="H36" s="178"/>
    </row>
    <row r="37" spans="1:8">
      <c r="A37" s="15" t="s">
        <v>22</v>
      </c>
      <c r="B37" s="4" t="s">
        <v>50</v>
      </c>
      <c r="E37" s="178"/>
      <c r="F37" s="178"/>
      <c r="G37" s="178"/>
      <c r="H37" s="178"/>
    </row>
    <row r="39" spans="1:8" s="76" customFormat="1"/>
    <row r="40" spans="1:8">
      <c r="A40" s="71" t="s">
        <v>88</v>
      </c>
    </row>
    <row r="42" spans="1:8" ht="33">
      <c r="A42" s="73" t="s">
        <v>31</v>
      </c>
      <c r="B42" s="73" t="s">
        <v>32</v>
      </c>
      <c r="C42" s="73" t="s">
        <v>33</v>
      </c>
      <c r="D42" s="69" t="s">
        <v>35</v>
      </c>
      <c r="E42" s="69" t="s">
        <v>34</v>
      </c>
      <c r="F42" s="69" t="s">
        <v>46</v>
      </c>
      <c r="G42" s="69" t="s">
        <v>29</v>
      </c>
      <c r="H42" s="69" t="s">
        <v>30</v>
      </c>
    </row>
    <row r="43" spans="1:8">
      <c r="A43" s="12" t="s">
        <v>28</v>
      </c>
      <c r="B43" s="3">
        <v>45950</v>
      </c>
      <c r="C43" s="3">
        <v>45961</v>
      </c>
      <c r="D43" s="2">
        <f>COUNTIF(Feiertage25_26[Ferien],Schulferien25_26[[#This Row],[Ferien]])</f>
        <v>1</v>
      </c>
      <c r="E43" s="2">
        <f>IF(NOT(ISBLANK(Schulferien25_26[[#This Row],[Ferienende]])),NETWORKDAYS(Schulferien25_26[[#This Row],[Ferienbeginn]],Schulferien25_26[[#This Row],[Ferienende]]),1)</f>
        <v>10</v>
      </c>
      <c r="F43" s="2">
        <f>Schulferien25_26[[#This Row],[Anzahl Wochentage]]-Schulferien25_26[[#This Row],[Anzahl Feiertage]]</f>
        <v>9</v>
      </c>
      <c r="G43" s="3">
        <v>45947</v>
      </c>
      <c r="H43" s="3">
        <v>45964</v>
      </c>
    </row>
    <row r="44" spans="1:8">
      <c r="A44" s="12" t="s">
        <v>23</v>
      </c>
      <c r="B44" s="3">
        <v>46013</v>
      </c>
      <c r="C44" s="3">
        <v>46024</v>
      </c>
      <c r="D44" s="2">
        <f>COUNTIF(Feiertage25_26[Ferien],Schulferien25_26[[#This Row],[Ferien]])</f>
        <v>3</v>
      </c>
      <c r="E44" s="2">
        <f>IF(NOT(ISBLANK(Schulferien25_26[[#This Row],[Ferienende]])),NETWORKDAYS(Schulferien25_26[[#This Row],[Ferienbeginn]],Schulferien25_26[[#This Row],[Ferienende]]),1)</f>
        <v>10</v>
      </c>
      <c r="F44" s="2">
        <f>Schulferien25_26[[#This Row],[Anzahl Wochentage]]-Schulferien25_26[[#This Row],[Anzahl Feiertage]]</f>
        <v>7</v>
      </c>
      <c r="G44" s="3">
        <v>46010</v>
      </c>
      <c r="H44" s="3">
        <v>46027</v>
      </c>
    </row>
    <row r="45" spans="1:8">
      <c r="A45" s="12" t="s">
        <v>24</v>
      </c>
      <c r="B45" s="3">
        <v>46055</v>
      </c>
      <c r="C45" s="3">
        <v>46059</v>
      </c>
      <c r="D45" s="2">
        <f>COUNTIF(Feiertage25_26[Ferien],Schulferien25_26[[#This Row],[Ferien]])</f>
        <v>0</v>
      </c>
      <c r="E45" s="2">
        <f>IF(NOT(ISBLANK(Schulferien25_26[[#This Row],[Ferienende]])),NETWORKDAYS(Schulferien25_26[[#This Row],[Ferienbeginn]],Schulferien25_26[[#This Row],[Ferienende]]),1)</f>
        <v>5</v>
      </c>
      <c r="F45" s="2">
        <f>Schulferien25_26[[#This Row],[Anzahl Wochentage]]-Schulferien25_26[[#This Row],[Anzahl Feiertage]]</f>
        <v>5</v>
      </c>
      <c r="G45" s="3">
        <v>46052</v>
      </c>
      <c r="H45" s="3">
        <v>46062</v>
      </c>
    </row>
    <row r="46" spans="1:8">
      <c r="A46" s="12" t="s">
        <v>25</v>
      </c>
      <c r="B46" s="3">
        <v>46111</v>
      </c>
      <c r="C46" s="3">
        <v>46122</v>
      </c>
      <c r="D46" s="2">
        <f>COUNTIF(Feiertage25_26[Ferien],Schulferien25_26[[#This Row],[Ferien]])</f>
        <v>2</v>
      </c>
      <c r="E46" s="2">
        <f>IF(NOT(ISBLANK(Schulferien25_26[[#This Row],[Ferienende]])),NETWORKDAYS(Schulferien25_26[[#This Row],[Ferienbeginn]],Schulferien25_26[[#This Row],[Ferienende]]),1)</f>
        <v>10</v>
      </c>
      <c r="F46" s="2">
        <f>Schulferien25_26[[#This Row],[Anzahl Wochentage]]-Schulferien25_26[[#This Row],[Anzahl Feiertage]]</f>
        <v>8</v>
      </c>
      <c r="G46" s="3">
        <v>46108</v>
      </c>
      <c r="H46" s="3">
        <v>46125</v>
      </c>
    </row>
    <row r="47" spans="1:8" s="7" customFormat="1">
      <c r="A47" s="7" t="s">
        <v>83</v>
      </c>
      <c r="B47" s="8">
        <v>46157</v>
      </c>
      <c r="C47" s="8"/>
      <c r="D47" s="9">
        <f>COUNTIF(Feiertage25_26[Ferien],Schulferien25_26[[#This Row],[Ferien]])</f>
        <v>1</v>
      </c>
      <c r="E47" s="9">
        <f>IF(NOT(ISBLANK(Schulferien25_26[[#This Row],[Ferienende]])),NETWORKDAYS(Schulferien25_26[[#This Row],[Ferienbeginn]],Schulferien25_26[[#This Row],[Ferienende]]),1)</f>
        <v>1</v>
      </c>
      <c r="F47" s="9">
        <f>Schulferien25_26[[#This Row],[Anzahl Wochentage]]-Schulferien25_26[[#This Row],[Anzahl Feiertage]]</f>
        <v>0</v>
      </c>
      <c r="G47" s="8">
        <v>46155</v>
      </c>
      <c r="H47" s="8">
        <v>46160</v>
      </c>
    </row>
    <row r="48" spans="1:8">
      <c r="A48" s="12" t="s">
        <v>26</v>
      </c>
      <c r="B48" s="3">
        <v>46168</v>
      </c>
      <c r="C48" s="3"/>
      <c r="D48" s="2">
        <f>COUNTIF(Feiertage25_26[Ferien],Schulferien25_26[[#This Row],[Ferien]])</f>
        <v>1</v>
      </c>
      <c r="E48" s="2">
        <f>IF(NOT(ISBLANK(Schulferien25_26[[#This Row],[Ferienende]])),NETWORKDAYS(Schulferien25_26[[#This Row],[Ferienbeginn]],Schulferien25_26[[#This Row],[Ferienende]]),1)</f>
        <v>1</v>
      </c>
      <c r="F48" s="2">
        <f>Schulferien25_26[[#This Row],[Anzahl Wochentage]]-Schulferien25_26[[#This Row],[Anzahl Feiertage]]</f>
        <v>0</v>
      </c>
      <c r="G48" s="3">
        <v>46164</v>
      </c>
      <c r="H48" s="3">
        <v>46169</v>
      </c>
    </row>
    <row r="49" spans="1:8">
      <c r="A49" s="12" t="s">
        <v>27</v>
      </c>
      <c r="B49" s="3">
        <v>46212</v>
      </c>
      <c r="C49" s="3">
        <v>46255</v>
      </c>
      <c r="D49" s="2">
        <f>COUNTIF(Feiertage25_26[Ferien],Schulferien25_26[[#This Row],[Ferien]])</f>
        <v>0</v>
      </c>
      <c r="E49" s="2">
        <f>IF(NOT(ISBLANK(Schulferien25_26[[#This Row],[Ferienende]])),NETWORKDAYS(Schulferien25_26[[#This Row],[Ferienbeginn]],Schulferien25_26[[#This Row],[Ferienende]]),1)</f>
        <v>32</v>
      </c>
      <c r="F49" s="2">
        <f>Schulferien25_26[[#This Row],[Anzahl Wochentage]]-Schulferien25_26[[#This Row],[Anzahl Feiertage]]</f>
        <v>32</v>
      </c>
      <c r="G49" s="3">
        <v>46211</v>
      </c>
      <c r="H49" s="3">
        <v>46258</v>
      </c>
    </row>
    <row r="51" spans="1:8" s="76" customFormat="1"/>
    <row r="52" spans="1:8" s="13" customFormat="1">
      <c r="A52" s="72" t="s">
        <v>89</v>
      </c>
      <c r="B52" s="57"/>
      <c r="C52" s="57"/>
      <c r="D52" s="67"/>
    </row>
    <row r="53" spans="1:8" s="13" customFormat="1">
      <c r="A53" s="57"/>
      <c r="B53" s="57"/>
      <c r="C53" s="57"/>
    </row>
    <row r="54" spans="1:8" s="13" customFormat="1">
      <c r="A54" s="58" t="s">
        <v>39</v>
      </c>
      <c r="B54" s="58" t="s">
        <v>18</v>
      </c>
      <c r="C54" s="58" t="s">
        <v>31</v>
      </c>
    </row>
    <row r="55" spans="1:8" s="13" customFormat="1">
      <c r="A55" s="59" t="s">
        <v>36</v>
      </c>
      <c r="B55" s="60">
        <v>45961</v>
      </c>
      <c r="C55" s="61" t="str">
        <f>IF(AND(Feiertage25_26[[#This Row],[Datum]]&gt;=G43,Feiertage25_26[[#This Row],[Datum]]&lt;=H43),A43,IF(AND(Feiertage25_26[[#This Row],[Datum]]&gt;=G44,Feiertage25_26[[#This Row],[Datum]]&lt;=H44),A44,IF(AND(Feiertage25_26[[#This Row],[Datum]]&gt;=G45,Feiertage25_26[[#This Row],[Datum]]&lt;=H45),A45,IF(AND(Feiertage25_26[[#This Row],[Datum]]&gt;=G46,Feiertage25_26[[#This Row],[Datum]]&lt;=H46),A46,IF(AND(Feiertage25_26[[#This Row],[Datum]]&gt;=G47,Feiertage25_26[[#This Row],[Datum]]&lt;=H47),A47,IF(AND(Feiertage25_26[[#This Row],[Datum]]&gt;=G48,Feiertage25_26[[#This Row],[Datum]]&lt;=H48),A48,IF(AND(Feiertage25_26[[#This Row],[Datum]]&gt;=G49,Feiertage25_26[[#This Row],[Datum]]&lt;=H49),A49,"")))))))</f>
        <v>Herbstferien</v>
      </c>
    </row>
    <row r="56" spans="1:8" s="13" customFormat="1">
      <c r="A56" s="59" t="s">
        <v>37</v>
      </c>
      <c r="B56" s="60">
        <v>46016</v>
      </c>
      <c r="C56" s="61" t="str">
        <f>IF(AND(Feiertage25_26[[#This Row],[Datum]]&gt;=G43,Feiertage25_26[[#This Row],[Datum]]&lt;=H43),A43,IF(AND(Feiertage25_26[[#This Row],[Datum]]&gt;=G44,Feiertage25_26[[#This Row],[Datum]]&lt;=H44),A44,IF(AND(Feiertage25_26[[#This Row],[Datum]]&gt;=G45,Feiertage25_26[[#This Row],[Datum]]&lt;=H45),A45,IF(AND(Feiertage25_26[[#This Row],[Datum]]&gt;=G46,Feiertage25_26[[#This Row],[Datum]]&lt;=H46),A46,IF(AND(Feiertage25_26[[#This Row],[Datum]]&gt;=G47,Feiertage25_26[[#This Row],[Datum]]&lt;=H47),A47,IF(AND(Feiertage25_26[[#This Row],[Datum]]&gt;=G48,Feiertage25_26[[#This Row],[Datum]]&lt;=H48),A48,IF(AND(Feiertage25_26[[#This Row],[Datum]]&gt;=G49,Feiertage25_26[[#This Row],[Datum]]&lt;=H49),A49,"")))))))</f>
        <v>Weihnachtsferien</v>
      </c>
    </row>
    <row r="57" spans="1:8" s="13" customFormat="1">
      <c r="A57" s="59" t="s">
        <v>38</v>
      </c>
      <c r="B57" s="60">
        <v>46017</v>
      </c>
      <c r="C57" s="62" t="str">
        <f>IF(AND(Feiertage25_26[[#This Row],[Datum]]&gt;=G43,Feiertage25_26[[#This Row],[Datum]]&lt;=H43),A43,IF(AND(Feiertage25_26[[#This Row],[Datum]]&gt;=G44,Feiertage25_26[[#This Row],[Datum]]&lt;=H44),A44,IF(AND(Feiertage25_26[[#This Row],[Datum]]&gt;=G45,Feiertage25_26[[#This Row],[Datum]]&lt;=H45),A45,IF(AND(Feiertage25_26[[#This Row],[Datum]]&gt;=G46,Feiertage25_26[[#This Row],[Datum]]&lt;=H46),A46,IF(AND(Feiertage25_26[[#This Row],[Datum]]&gt;=G47,Feiertage25_26[[#This Row],[Datum]]&lt;=H47),A47,IF(AND(Feiertage25_26[[#This Row],[Datum]]&gt;=G48,Feiertage25_26[[#This Row],[Datum]]&lt;=H48),A48,IF(AND(Feiertage25_26[[#This Row],[Datum]]&gt;=G49,Feiertage25_26[[#This Row],[Datum]]&lt;=H49),A49,"")))))))</f>
        <v>Weihnachtsferien</v>
      </c>
    </row>
    <row r="58" spans="1:8" s="13" customFormat="1">
      <c r="A58" s="59" t="s">
        <v>40</v>
      </c>
      <c r="B58" s="60">
        <v>46023</v>
      </c>
      <c r="C58" s="63" t="str">
        <f>IF(AND(Feiertage25_26[[#This Row],[Datum]]&gt;=G43,Feiertage25_26[[#This Row],[Datum]]&lt;=H43),A43,IF(AND(Feiertage25_26[[#This Row],[Datum]]&gt;=G44,Feiertage25_26[[#This Row],[Datum]]&lt;=H44),A44,IF(AND(Feiertage25_26[[#This Row],[Datum]]&gt;=G45,Feiertage25_26[[#This Row],[Datum]]&lt;=H45),A45,IF(AND(Feiertage25_26[[#This Row],[Datum]]&gt;=G46,Feiertage25_26[[#This Row],[Datum]]&lt;=H46),A46,IF(AND(Feiertage25_26[[#This Row],[Datum]]&gt;=G47,Feiertage25_26[[#This Row],[Datum]]&lt;=H47),A47,IF(AND(Feiertage25_26[[#This Row],[Datum]]&gt;=G48,Feiertage25_26[[#This Row],[Datum]]&lt;=H48),A48,IF(AND(Feiertage25_26[[#This Row],[Datum]]&gt;=G49,Feiertage25_26[[#This Row],[Datum]]&lt;=H49),A49,"")))))))</f>
        <v>Weihnachtsferien</v>
      </c>
    </row>
    <row r="59" spans="1:8" s="13" customFormat="1">
      <c r="A59" s="59" t="s">
        <v>41</v>
      </c>
      <c r="B59" s="60">
        <v>46115</v>
      </c>
      <c r="C59" s="61" t="str">
        <f>IF(AND(Feiertage25_26[[#This Row],[Datum]]&gt;=G43,Feiertage25_26[[#This Row],[Datum]]&lt;=H43),A43,IF(AND(Feiertage25_26[[#This Row],[Datum]]&gt;=G44,Feiertage25_26[[#This Row],[Datum]]&lt;=H44),A44,IF(AND(Feiertage25_26[[#This Row],[Datum]]&gt;=G45,Feiertage25_26[[#This Row],[Datum]]&lt;=H45),A45,IF(AND(Feiertage25_26[[#This Row],[Datum]]&gt;=G46,Feiertage25_26[[#This Row],[Datum]]&lt;=H46),A46,IF(AND(Feiertage25_26[[#This Row],[Datum]]&gt;=G47,Feiertage25_26[[#This Row],[Datum]]&lt;=H47),A47,IF(AND(Feiertage25_26[[#This Row],[Datum]]&gt;=G48,Feiertage25_26[[#This Row],[Datum]]&lt;=H48),A48,IF(AND(Feiertage25_26[[#This Row],[Datum]]&gt;=G49,Feiertage25_26[[#This Row],[Datum]]&lt;=H49),A49,"")))))))</f>
        <v>Osterferien</v>
      </c>
    </row>
    <row r="60" spans="1:8" s="13" customFormat="1">
      <c r="A60" s="59" t="s">
        <v>42</v>
      </c>
      <c r="B60" s="60">
        <v>46118</v>
      </c>
      <c r="C60" s="61" t="str">
        <f>IF(AND(Feiertage25_26[[#This Row],[Datum]]&gt;=G43,Feiertage25_26[[#This Row],[Datum]]&lt;=H43),A43,IF(AND(Feiertage25_26[[#This Row],[Datum]]&gt;=G44,Feiertage25_26[[#This Row],[Datum]]&lt;=H44),A44,IF(AND(Feiertage25_26[[#This Row],[Datum]]&gt;=G45,Feiertage25_26[[#This Row],[Datum]]&lt;=H45),A45,IF(AND(Feiertage25_26[[#This Row],[Datum]]&gt;=G46,Feiertage25_26[[#This Row],[Datum]]&lt;=H46),A46,IF(AND(Feiertage25_26[[#This Row],[Datum]]&gt;=G47,Feiertage25_26[[#This Row],[Datum]]&lt;=H47),A47,IF(AND(Feiertage25_26[[#This Row],[Datum]]&gt;=G48,Feiertage25_26[[#This Row],[Datum]]&lt;=H48),A48,IF(AND(Feiertage25_26[[#This Row],[Datum]]&gt;=G49,Feiertage25_26[[#This Row],[Datum]]&lt;=H49),A49,"")))))))</f>
        <v>Osterferien</v>
      </c>
    </row>
    <row r="61" spans="1:8" s="13" customFormat="1">
      <c r="A61" s="59" t="s">
        <v>43</v>
      </c>
      <c r="B61" s="60">
        <v>46143</v>
      </c>
      <c r="C61" s="61" t="str">
        <f>IF(AND(Feiertage25_26[[#This Row],[Datum]]&gt;=G43,Feiertage25_26[[#This Row],[Datum]]&lt;=H43),A43,IF(AND(Feiertage25_26[[#This Row],[Datum]]&gt;=G44,Feiertage25_26[[#This Row],[Datum]]&lt;=H44),A44,IF(AND(Feiertage25_26[[#This Row],[Datum]]&gt;=G45,Feiertage25_26[[#This Row],[Datum]]&lt;=H45),A45,IF(AND(Feiertage25_26[[#This Row],[Datum]]&gt;=G46,Feiertage25_26[[#This Row],[Datum]]&lt;=H46),A46,IF(AND(Feiertage25_26[[#This Row],[Datum]]&gt;=G47,Feiertage25_26[[#This Row],[Datum]]&lt;=H47),A47,IF(AND(Feiertage25_26[[#This Row],[Datum]]&gt;=G48,Feiertage25_26[[#This Row],[Datum]]&lt;=H48),A48,IF(AND(Feiertage25_26[[#This Row],[Datum]]&gt;=G49,Feiertage25_26[[#This Row],[Datum]]&lt;=H49),A49,"")))))))</f>
        <v/>
      </c>
    </row>
    <row r="62" spans="1:8" s="13" customFormat="1">
      <c r="A62" s="59" t="s">
        <v>44</v>
      </c>
      <c r="B62" s="60">
        <v>46156</v>
      </c>
      <c r="C62" s="64" t="str">
        <f>IF(AND(Feiertage25_26[[#This Row],[Datum]]&gt;=G43,Feiertage25_26[[#This Row],[Datum]]&lt;=H43),A43,IF(AND(Feiertage25_26[[#This Row],[Datum]]&gt;=G44,Feiertage25_26[[#This Row],[Datum]]&lt;=H44),A44,IF(AND(Feiertage25_26[[#This Row],[Datum]]&gt;=G45,Feiertage25_26[[#This Row],[Datum]]&lt;=H45),A45,IF(AND(Feiertage25_26[[#This Row],[Datum]]&gt;=G46,Feiertage25_26[[#This Row],[Datum]]&lt;=H46),A46,IF(AND(Feiertage25_26[[#This Row],[Datum]]&gt;=G47,Feiertage25_26[[#This Row],[Datum]]&lt;=H47),A47,IF(AND(Feiertage25_26[[#This Row],[Datum]]&gt;=G48,Feiertage25_26[[#This Row],[Datum]]&lt;=H48),A48,IF(AND(Feiertage25_26[[#This Row],[Datum]]&gt;=G49,Feiertage25_26[[#This Row],[Datum]]&lt;=H49),A49,"")))))))</f>
        <v>Christ Himmelfahrt</v>
      </c>
    </row>
    <row r="63" spans="1:8" s="13" customFormat="1">
      <c r="A63" s="59" t="s">
        <v>45</v>
      </c>
      <c r="B63" s="60">
        <v>46167</v>
      </c>
      <c r="C63" s="61" t="str">
        <f>IF(AND(Feiertage25_26[[#This Row],[Datum]]&gt;=G43,Feiertage25_26[[#This Row],[Datum]]&lt;=H43),A43,IF(AND(Feiertage25_26[[#This Row],[Datum]]&gt;=G44,Feiertage25_26[[#This Row],[Datum]]&lt;=H44),A44,IF(AND(Feiertage25_26[[#This Row],[Datum]]&gt;=G45,Feiertage25_26[[#This Row],[Datum]]&lt;=H45),A45,IF(AND(Feiertage25_26[[#This Row],[Datum]]&gt;=G46,Feiertage25_26[[#This Row],[Datum]]&lt;=H46),A46,IF(AND(Feiertage25_26[[#This Row],[Datum]]&gt;=G47,Feiertage25_26[[#This Row],[Datum]]&lt;=H47),A47,IF(AND(Feiertage25_26[[#This Row],[Datum]]&gt;=G48,Feiertage25_26[[#This Row],[Datum]]&lt;=H48),A48,IF(AND(Feiertage25_26[[#This Row],[Datum]]&gt;=G49,Feiertage25_26[[#This Row],[Datum]]&lt;=H49),A49,"")))))))</f>
        <v>Pfingsten</v>
      </c>
    </row>
    <row r="64" spans="1:8" s="13" customFormat="1"/>
  </sheetData>
  <sheetProtection algorithmName="SHA-512" hashValue="2SKsk36l5cVu3aPxsS6BjGlY0T1HE81svyZD2C+HPkd8VT2HxV1fhj/CCRPJzteZtl3MuVhjlZgK9+vUDgm+Zw==" saltValue="e3TfMw5+0yjhr015ECiWYA==" spinCount="100000" sheet="1" objects="1" scenarios="1"/>
  <mergeCells count="6">
    <mergeCell ref="A1:H1"/>
    <mergeCell ref="A11:H11"/>
    <mergeCell ref="A4:H4"/>
    <mergeCell ref="A15:H15"/>
    <mergeCell ref="E34:H37"/>
    <mergeCell ref="A13:H13"/>
  </mergeCells>
  <phoneticPr fontId="6" type="noConversion"/>
  <hyperlinks>
    <hyperlink ref="B22" r:id="rId1" xr:uid="{AF921866-87EA-4309-80BE-7002F441E968}"/>
    <hyperlink ref="B26" r:id="rId2" xr:uid="{F842D98A-B221-4BB6-9782-B885CF481EA5}"/>
    <hyperlink ref="B28" r:id="rId3" xr:uid="{030FDA8B-5439-428A-9927-24093EF676DC}"/>
    <hyperlink ref="A7" r:id="rId4" xr:uid="{06E90271-F3E0-4B5F-AB8D-BA326245FEAB}"/>
    <hyperlink ref="B24" r:id="rId5" xr:uid="{57F3EA7E-1A2C-4567-B69A-A48EBF1D4259}"/>
    <hyperlink ref="B20" r:id="rId6" xr:uid="{2BF68FE9-79EA-4B09-BA12-0BE91548183E}"/>
  </hyperlinks>
  <pageMargins left="0.70866141732283472" right="0.70866141732283472" top="0.78740157480314965" bottom="0.59055118110236227" header="0.31496062992125984" footer="0.11811023622047245"/>
  <pageSetup paperSize="9" orientation="landscape" r:id="rId7"/>
  <headerFooter>
    <oddHeader xml:space="preserve">&amp;R
</oddHeader>
  </headerFooter>
  <tableParts count="2">
    <tablePart r:id="rId8"/>
    <tablePart r:id="rId9"/>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6A323-4306-463E-B8AE-72FC86BF46F1}">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100</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CrZLM/dQR13VDzQZEAN0Zv79fkN5nRRRNIV1qGOshQHUWb/WC45J9CLCcygUjSLRyUeCcSg30l6UR8BlRSkG5w==" saltValue="h2kilicbagHQqclCSxo78A==" spinCount="100000" sheet="1" objects="1" scenarios="1"/>
  <mergeCells count="20">
    <mergeCell ref="A31:I31"/>
    <mergeCell ref="B32:E32"/>
    <mergeCell ref="F32:I32"/>
    <mergeCell ref="A36:I36"/>
    <mergeCell ref="A38:I38"/>
    <mergeCell ref="B8:E8"/>
    <mergeCell ref="B9:E9"/>
    <mergeCell ref="B10:E10"/>
    <mergeCell ref="A16:I16"/>
    <mergeCell ref="A23:I23"/>
    <mergeCell ref="A39:I39"/>
    <mergeCell ref="A42:A43"/>
    <mergeCell ref="B42:I42"/>
    <mergeCell ref="B43:E43"/>
    <mergeCell ref="F43:I43"/>
    <mergeCell ref="A122:I122"/>
    <mergeCell ref="A123:A124"/>
    <mergeCell ref="B123:I123"/>
    <mergeCell ref="B124:E124"/>
    <mergeCell ref="F124:I124"/>
  </mergeCells>
  <conditionalFormatting sqref="A129:E129 A132:E132 A134:E134 A137:E137 A139:E139 A141:E141">
    <cfRule type="expression" dxfId="25" priority="1">
      <formula>WEEKDAY(#REF!,11)=1</formula>
    </cfRule>
  </conditionalFormatting>
  <conditionalFormatting sqref="A46:I54 A57:I65 A68:I71 A74:I82 A84:I84 A86:I86 A88:I119 A127:E128 A130:E131 A133:E133 A135:E136 A138:E138 A140:E140 A142:E148">
    <cfRule type="expression" dxfId="24" priority="2">
      <formula>WEEKDAY($A46,11)=1</formula>
    </cfRule>
  </conditionalFormatting>
  <dataValidations count="4">
    <dataValidation type="textLength" allowBlank="1" showInputMessage="1" showErrorMessage="1" errorTitle="Zeichenbegrenzung" error="7 - 50 Zeichen" promptTitle="7 - 50 Zeichen" prompt=" " sqref="B8:B10" xr:uid="{A306E3DA-FCE2-45C4-A0A4-1E95837A5804}">
      <formula1>7</formula1>
      <formula2>50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8A669738-EBC5-431A-9DDB-E11637DBB76D}">
      <formula1>0</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D4E8965C-76D1-4DDF-8D85-B922181A5823}">
      <formula1>0</formula1>
      <formula2>500</formula2>
    </dataValidation>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07B50B85-11E2-44D8-BE3D-9316EA21B481}">
      <formula1>1</formula1>
      <formula2>500</formula2>
    </dataValidation>
  </dataValidations>
  <pageMargins left="0.70866141732283472" right="0.59055118110236227" top="0.59055118110236227" bottom="0.47244094488188981"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3516AB81-193E-403F-9B0E-4216E8B4E88E}">
          <x14:formula1>
            <xm:f>Träger!$A$11:$A$28</xm:f>
          </x14:formula1>
          <xm:sqref>A18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85AE4-4F49-4C5A-95CD-DF36751FBE3B}">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99</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OFOsFQhnem/zhJiruRw2P0C7SOXmkd2t0YllJj7/4u9nGeHMb6mWSgrILs1Rk4cRmKdK1slHNgyoN0mWUtXLgg==" saltValue="XpD1cUrtuM/pAbTaxJKEJg==" spinCount="100000" sheet="1" objects="1" scenarios="1"/>
  <mergeCells count="20">
    <mergeCell ref="A31:I31"/>
    <mergeCell ref="B32:E32"/>
    <mergeCell ref="F32:I32"/>
    <mergeCell ref="A36:I36"/>
    <mergeCell ref="A38:I38"/>
    <mergeCell ref="B8:E8"/>
    <mergeCell ref="B9:E9"/>
    <mergeCell ref="B10:E10"/>
    <mergeCell ref="A16:I16"/>
    <mergeCell ref="A23:I23"/>
    <mergeCell ref="A39:I39"/>
    <mergeCell ref="A42:A43"/>
    <mergeCell ref="B42:I42"/>
    <mergeCell ref="B43:E43"/>
    <mergeCell ref="F43:I43"/>
    <mergeCell ref="A122:I122"/>
    <mergeCell ref="A123:A124"/>
    <mergeCell ref="B123:I123"/>
    <mergeCell ref="B124:E124"/>
    <mergeCell ref="F124:I124"/>
  </mergeCells>
  <conditionalFormatting sqref="A129:E129 A132:E132 A134:E134 A137:E137 A139:E139 A141:E141">
    <cfRule type="expression" dxfId="23" priority="1">
      <formula>WEEKDAY(#REF!,11)=1</formula>
    </cfRule>
  </conditionalFormatting>
  <conditionalFormatting sqref="A46:I54 A57:I65 A68:I71 A74:I82 A84:I84 A86:I86 A88:I119 A127:E128 A130:E131 A133:E133 A135:E136 A138:E138 A140:E140 A142:E148">
    <cfRule type="expression" dxfId="22" priority="2">
      <formula>WEEKDAY($A46,11)=1</formula>
    </cfRule>
  </conditionalFormatting>
  <dataValidations count="4">
    <dataValidation type="textLength" allowBlank="1" showInputMessage="1" showErrorMessage="1" errorTitle="Zeichenbegrenzung" error="7 - 50 Zeichen" promptTitle="7 - 50 Zeichen" prompt=" " sqref="B8:B10" xr:uid="{199C17DB-E591-4BA1-AA84-E7643EB3284C}">
      <formula1>7</formula1>
      <formula2>50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ED927ADC-D93A-4BE5-B480-FE773E133D42}">
      <formula1>0</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DC870D5B-8C56-44CB-A794-613DD71C9835}">
      <formula1>0</formula1>
      <formula2>500</formula2>
    </dataValidation>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91C52074-493D-452F-B658-9FB2708E2751}">
      <formula1>1</formula1>
      <formula2>500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386D31C5-50DD-4F3B-B8DF-5B4C4D5AF4C7}">
          <x14:formula1>
            <xm:f>Träger!$A$11:$A$28</xm:f>
          </x14:formula1>
          <xm:sqref>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72C5-1687-4CC9-8304-4FDBA03C8C89}">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98</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7bC6Xh23ZrCwPbwipqj/tdTIAOEABRfNZZko7T/+nmv0fCRSaoAxJpGgyfkAmXqvxt9f95JMTg6iMpOrtgU/Xg==" saltValue="yhFalryZ0G955EyG4lpcsw==" spinCount="100000" sheet="1" objects="1" scenarios="1"/>
  <mergeCells count="20">
    <mergeCell ref="A31:I31"/>
    <mergeCell ref="B32:E32"/>
    <mergeCell ref="F32:I32"/>
    <mergeCell ref="A36:I36"/>
    <mergeCell ref="A38:I38"/>
    <mergeCell ref="B8:E8"/>
    <mergeCell ref="B9:E9"/>
    <mergeCell ref="B10:E10"/>
    <mergeCell ref="A16:I16"/>
    <mergeCell ref="A23:I23"/>
    <mergeCell ref="A39:I39"/>
    <mergeCell ref="A42:A43"/>
    <mergeCell ref="B42:I42"/>
    <mergeCell ref="B43:E43"/>
    <mergeCell ref="F43:I43"/>
    <mergeCell ref="A122:I122"/>
    <mergeCell ref="A123:A124"/>
    <mergeCell ref="B123:I123"/>
    <mergeCell ref="B124:E124"/>
    <mergeCell ref="F124:I124"/>
  </mergeCells>
  <conditionalFormatting sqref="A129:E129 A132:E132 A134:E134 A137:E137 A139:E139 A141:E141">
    <cfRule type="expression" dxfId="21" priority="1">
      <formula>WEEKDAY(#REF!,11)=1</formula>
    </cfRule>
  </conditionalFormatting>
  <conditionalFormatting sqref="A46:I54 A57:I65 A68:I71 A74:I82 A84:I84 A86:I86 A88:I119 A127:E128 A130:E131 A133:E133 A135:E136 A138:E138 A140:E140 A142:E148">
    <cfRule type="expression" dxfId="20" priority="2">
      <formula>WEEKDAY($A46,11)=1</formula>
    </cfRule>
  </conditionalFormatting>
  <dataValidations count="4">
    <dataValidation type="textLength" allowBlank="1" showInputMessage="1" showErrorMessage="1" errorTitle="Zeichenbegrenzung" error="7 - 50 Zeichen" promptTitle="7 - 50 Zeichen" prompt=" " sqref="B8:B10" xr:uid="{D8F2B15A-5E5B-47B6-B59A-1412FD8B5903}">
      <formula1>7</formula1>
      <formula2>50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E86B5BA9-291F-4C60-AE00-27254D1DD20D}">
      <formula1>0</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CB7404DD-5CBA-4C20-AF63-ADE5E686EEF7}">
      <formula1>0</formula1>
      <formula2>500</formula2>
    </dataValidation>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62DC53FD-0E0D-4A39-844E-29E7267C5CE4}">
      <formula1>1</formula1>
      <formula2>500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2087CD7E-2C02-4EE3-BE00-D7035644A643}">
          <x14:formula1>
            <xm:f>Träger!$A$11:$A$28</xm:f>
          </x14:formula1>
          <xm:sqref>A18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2B58-79F5-4521-9BC3-60D73DE2C5B7}">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177</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foX/XJdhuJU/RbOdRYMwqAfWLwLB/z1QlUZ67/onLfaYjKqZ/+e3u+Pd1/+Io5D1jipqYKLbYGhr+0bfHR0seA==" saltValue="th1IlLuzeyo+dkmrJFmh9A=="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19" priority="1">
      <formula>WEEKDAY(#REF!,11)=1</formula>
    </cfRule>
  </conditionalFormatting>
  <conditionalFormatting sqref="A46:I54 A57:I65 A68:I71 A74:I82 A84:I84 A86:I86 A88:I119 A127:E128 A130:E131 A133:E133 A135:E136 A138:E138 A140:E140 A142:E148">
    <cfRule type="expression" dxfId="18"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77E7F72E-AA0C-4EC4-A3D7-853FB024078A}">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75A891FD-480E-4EB8-A067-8347A69C4B63}">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D5B9EC18-BC5D-4777-B4B3-C74B04BDE910}">
      <formula1>0</formula1>
      <formula2>500</formula2>
    </dataValidation>
    <dataValidation type="textLength" allowBlank="1" showInputMessage="1" showErrorMessage="1" errorTitle="Zeichenbegrenzung" error="7 - 50 Zeichen" promptTitle="7 - 50 Zeichen" prompt=" " sqref="B8:B10" xr:uid="{7A445889-B5CB-4979-BD18-62C3271F31DF}">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1F7A4FB8-28E2-43D8-BB97-03F10D9BD07E}">
          <x14:formula1>
            <xm:f>Träger!$A$11:$A$28</xm:f>
          </x14:formula1>
          <xm:sqref>A18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CD9C6-D017-4B18-9A38-D2B0BFCAF2DF}">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176</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TtqR3BbPzJ2/59urO+U70yotulunG2CEekQZS7upfubJQIRkxUPCIhU7qLwrbJt9hKun4wHlwOIGYkuVA0RqsA==" saltValue="WGevFMyIpr3yOAADtvZGBA=="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17" priority="1">
      <formula>WEEKDAY(#REF!,11)=1</formula>
    </cfRule>
  </conditionalFormatting>
  <conditionalFormatting sqref="A46:I54 A57:I65 A68:I71 A74:I82 A84:I84 A86:I86 A88:I119 A127:E128 A130:E131 A133:E133 A135:E136 A138:E138 A140:E140 A142:E148">
    <cfRule type="expression" dxfId="16"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DA734BA9-C20A-4CBC-9C67-A9C5FBA7E92D}">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E9E33C91-73C7-4C68-990B-1F29246AA211}">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B3E2A489-0D46-448E-AA2B-391FF5B88F3E}">
      <formula1>0</formula1>
      <formula2>500</formula2>
    </dataValidation>
    <dataValidation type="textLength" allowBlank="1" showInputMessage="1" showErrorMessage="1" errorTitle="Zeichenbegrenzung" error="7 - 50 Zeichen" promptTitle="7 - 50 Zeichen" prompt=" " sqref="B8:B10" xr:uid="{E5615FBF-B518-41F3-92BF-4A3EAF9522AB}">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A2C52E61-009A-4E65-BF91-8D7D27ED77E7}">
          <x14:formula1>
            <xm:f>Träger!$A$11:$A$28</xm:f>
          </x14:formula1>
          <xm:sqref>A18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08BC9-921E-46E2-BC03-BC3C6E45A2E2}">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175</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7i5CeueWxuJ2YUyjHj+S9BHVq5fxwhnB3BUaALbaShv34RXZe8z1ca2Nj1iUG4QkO8AXTavIzx9+U60ad6wpYA==" saltValue="dXuyemX92TzBEADZJpVPNQ=="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15" priority="1">
      <formula>WEEKDAY(#REF!,11)=1</formula>
    </cfRule>
  </conditionalFormatting>
  <conditionalFormatting sqref="A46:I54 A57:I65 A68:I71 A74:I82 A84:I84 A86:I86 A88:I119 A127:E128 A130:E131 A133:E133 A135:E136 A138:E138 A140:E140 A142:E148">
    <cfRule type="expression" dxfId="14"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E24171C1-641E-4D59-B184-17B4CF1647E2}">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63E249A3-5630-4121-AC09-F71700AC5B79}">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BA7F81AE-7451-4A93-AE22-B0436179B6FB}">
      <formula1>0</formula1>
      <formula2>500</formula2>
    </dataValidation>
    <dataValidation type="textLength" allowBlank="1" showInputMessage="1" showErrorMessage="1" errorTitle="Zeichenbegrenzung" error="7 - 50 Zeichen" promptTitle="7 - 50 Zeichen" prompt=" " sqref="B8:B10" xr:uid="{70DAD8D3-1B55-4EF4-A84B-49F547C65546}">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333E1E08-EF87-4202-8B74-3F72C0B60D36}">
          <x14:formula1>
            <xm:f>Träger!$A$11:$A$28</xm:f>
          </x14:formula1>
          <xm:sqref>A18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D71E-5ECA-485E-952B-3AD12F4181F3}">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174</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Ry2rAwT2Hk9+uRDRcrcoYFdwjyYQ7ZFjKMPfeeIMVEV6xriebuxckv33boD8v4dDdqalc0cVufGkH8Wmh6rKRg==" saltValue="ZKD8RnsPNmJs52DD1gzifA=="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13" priority="1">
      <formula>WEEKDAY(#REF!,11)=1</formula>
    </cfRule>
  </conditionalFormatting>
  <conditionalFormatting sqref="A46:I54 A57:I65 A68:I71 A74:I82 A84:I84 A86:I86 A88:I119 A127:E128 A130:E131 A133:E133 A135:E136 A138:E138 A140:E140 A142:E148">
    <cfRule type="expression" dxfId="12"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FC6E7577-7E7B-4D73-A616-7E74BF0385FD}">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DE1CF231-C61D-4297-AAAE-5C5C3016D0AA}">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0CF41ED8-A312-44A9-9967-36FE4B1E2974}">
      <formula1>0</formula1>
      <formula2>500</formula2>
    </dataValidation>
    <dataValidation type="textLength" allowBlank="1" showInputMessage="1" showErrorMessage="1" errorTitle="Zeichenbegrenzung" error="7 - 50 Zeichen" promptTitle="7 - 50 Zeichen" prompt=" " sqref="B8:B10" xr:uid="{D5AF781A-B495-4CCD-8015-D45F093D7E3B}">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275929A1-7842-477B-B359-BC4B363A78AB}">
          <x14:formula1>
            <xm:f>Träger!$A$11:$A$28</xm:f>
          </x14:formula1>
          <xm:sqref>A18</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3505C-5A4A-4A0C-859F-C148884042FA}">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173</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kmknQW8qn6XSss82qTyNrEEbE8TPBNEVOs7+RNbrf+Jsxs4zCwPPJFLi78pserzTx2VFMufL5uJ05lgAk6j2Ww==" saltValue="oiZaJD7Chh9BoObwHCQdWQ=="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11" priority="1">
      <formula>WEEKDAY(#REF!,11)=1</formula>
    </cfRule>
  </conditionalFormatting>
  <conditionalFormatting sqref="A46:I54 A57:I65 A68:I71 A74:I82 A84:I84 A86:I86 A88:I119 A127:E128 A130:E131 A133:E133 A135:E136 A138:E138 A140:E140 A142:E148">
    <cfRule type="expression" dxfId="10"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F847E19E-8783-4B10-AAD5-5EDAE67362B9}">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8068C9DC-86C7-4AA9-8A6C-7F90429B1B0F}">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9A3498DE-98A2-4CA2-BD11-58E890B5F7B2}">
      <formula1>0</formula1>
      <formula2>500</formula2>
    </dataValidation>
    <dataValidation type="textLength" allowBlank="1" showInputMessage="1" showErrorMessage="1" errorTitle="Zeichenbegrenzung" error="7 - 50 Zeichen" promptTitle="7 - 50 Zeichen" prompt=" " sqref="B8:B10" xr:uid="{1535F93E-3C99-4AB6-87DF-4CE656D6DE0C}">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5B79BFBE-70B1-49EE-8CEC-26F20AF0C0A1}">
          <x14:formula1>
            <xm:f>Träger!$A$11:$A$28</xm:f>
          </x14:formula1>
          <xm:sqref>A18</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F6885-E6FB-48A6-9B23-5DE9DD10DB0D}">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172</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yyjMsogVW+TpjnT3K7HrVrNai7eSi1COhKZ+3fDZaR2IXtjAUNLn7yjkZOCFC+D7JNTuvFVttk4VWDLEQJAIcQ==" saltValue="uPvW/l7XpOaF2y0Y8Bktkw=="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9" priority="1">
      <formula>WEEKDAY(#REF!,11)=1</formula>
    </cfRule>
  </conditionalFormatting>
  <conditionalFormatting sqref="A46:I54 A57:I65 A68:I71 A74:I82 A84:I84 A86:I86 A88:I119 A127:E128 A130:E131 A133:E133 A135:E136 A138:E138 A140:E140 A142:E148">
    <cfRule type="expression" dxfId="8"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956DBBDF-BAA2-4555-98E0-EC1F7F1DC5B5}">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97DC0E2C-5646-4D7F-AFFC-DF77E2504241}">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4AD375E3-0107-4045-9537-DB55DEC2E23F}">
      <formula1>0</formula1>
      <formula2>500</formula2>
    </dataValidation>
    <dataValidation type="textLength" allowBlank="1" showInputMessage="1" showErrorMessage="1" errorTitle="Zeichenbegrenzung" error="7 - 50 Zeichen" promptTitle="7 - 50 Zeichen" prompt=" " sqref="B8:B10" xr:uid="{11F1AD67-909D-48F3-82E1-8C4C3EA84029}">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56EC6569-1234-47BD-BCF9-C8EB93594BAE}">
          <x14:formula1>
            <xm:f>Träger!$A$11:$A$28</xm:f>
          </x14:formula1>
          <xm:sqref>A18</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A819B-4C5C-4B14-8207-D64D85A66F09}">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171</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pII68vtCLX55RWutVenNMjwJQcbwuCwYdrAcNVvhDOYEq56niJpN62kmbDVtVHnkZUIdNaeHW2vkemmHB1HDQQ==" saltValue="zn2YQVgwizbeRuJq4QIKmQ=="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7" priority="1">
      <formula>WEEKDAY(#REF!,11)=1</formula>
    </cfRule>
  </conditionalFormatting>
  <conditionalFormatting sqref="A46:I54 A57:I65 A68:I71 A74:I82 A84:I84 A86:I86 A88:I119 A127:E128 A130:E131 A133:E133 A135:E136 A138:E138 A140:E140 A142:E148">
    <cfRule type="expression" dxfId="6"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4BB82630-0231-4AE9-BD21-002586510395}">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90C8359C-8119-4A79-B283-43CCB40EE327}">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505ECA82-CE49-413D-96FA-F5C834E4F57C}">
      <formula1>0</formula1>
      <formula2>500</formula2>
    </dataValidation>
    <dataValidation type="textLength" allowBlank="1" showInputMessage="1" showErrorMessage="1" errorTitle="Zeichenbegrenzung" error="7 - 50 Zeichen" promptTitle="7 - 50 Zeichen" prompt=" " sqref="B8:B10" xr:uid="{7947C942-23B1-4D3D-9AF5-43CA8007CC4A}">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8CB2369D-FE16-4516-8822-0DA709673E71}">
          <x14:formula1>
            <xm:f>Träger!$A$11:$A$28</xm:f>
          </x14:formula1>
          <xm:sqref>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29D8-E6EC-4377-B86D-22A917537A5B}">
  <dimension ref="A1:E28"/>
  <sheetViews>
    <sheetView showGridLines="0" workbookViewId="0">
      <selection activeCell="B6" sqref="B6:E6"/>
    </sheetView>
  </sheetViews>
  <sheetFormatPr baseColWidth="10" defaultRowHeight="16.5"/>
  <cols>
    <col min="1" max="1" width="26.6640625" customWidth="1"/>
    <col min="2" max="5" width="12.33203125" customWidth="1"/>
  </cols>
  <sheetData>
    <row r="1" spans="1:5" ht="21">
      <c r="A1" s="68" t="s">
        <v>95</v>
      </c>
      <c r="B1" s="19"/>
      <c r="C1" s="19"/>
      <c r="D1" s="19"/>
      <c r="E1" s="19"/>
    </row>
    <row r="2" spans="1:5">
      <c r="A2" s="6"/>
      <c r="B2" s="6"/>
      <c r="C2" s="6"/>
      <c r="D2" s="6"/>
      <c r="E2" s="6"/>
    </row>
    <row r="3" spans="1:5">
      <c r="A3" s="1"/>
      <c r="B3" s="65"/>
      <c r="C3" s="65"/>
      <c r="D3" s="65"/>
      <c r="E3" s="65"/>
    </row>
    <row r="4" spans="1:5">
      <c r="A4" s="70" t="s">
        <v>112</v>
      </c>
      <c r="B4" s="65"/>
      <c r="C4" s="65"/>
      <c r="D4" s="65"/>
      <c r="E4" s="65"/>
    </row>
    <row r="5" spans="1:5" ht="17.25" thickBot="1">
      <c r="A5" s="65"/>
      <c r="B5" s="65"/>
      <c r="C5" s="65"/>
      <c r="D5" s="65"/>
      <c r="E5" s="65"/>
    </row>
    <row r="6" spans="1:5" ht="17.25" thickBot="1">
      <c r="A6" s="6" t="s">
        <v>107</v>
      </c>
      <c r="B6" s="179"/>
      <c r="C6" s="180"/>
      <c r="D6" s="180"/>
      <c r="E6" s="181"/>
    </row>
    <row r="10" spans="1:5">
      <c r="A10" s="16" t="s">
        <v>55</v>
      </c>
    </row>
    <row r="11" spans="1:5">
      <c r="A11" s="17" t="s">
        <v>0</v>
      </c>
    </row>
    <row r="12" spans="1:5">
      <c r="A12" s="17" t="s">
        <v>1</v>
      </c>
    </row>
    <row r="13" spans="1:5">
      <c r="A13" s="17" t="s">
        <v>2</v>
      </c>
    </row>
    <row r="14" spans="1:5">
      <c r="A14" s="18" t="s">
        <v>3</v>
      </c>
    </row>
    <row r="15" spans="1:5">
      <c r="A15" s="18" t="s">
        <v>4</v>
      </c>
    </row>
    <row r="16" spans="1:5">
      <c r="A16" s="18" t="s">
        <v>5</v>
      </c>
    </row>
    <row r="17" spans="1:1">
      <c r="A17" s="18" t="s">
        <v>6</v>
      </c>
    </row>
    <row r="18" spans="1:1">
      <c r="A18" s="18" t="s">
        <v>7</v>
      </c>
    </row>
    <row r="19" spans="1:1">
      <c r="A19" s="18" t="s">
        <v>8</v>
      </c>
    </row>
    <row r="20" spans="1:1">
      <c r="A20" s="18" t="s">
        <v>9</v>
      </c>
    </row>
    <row r="21" spans="1:1">
      <c r="A21" s="18" t="s">
        <v>10</v>
      </c>
    </row>
    <row r="22" spans="1:1">
      <c r="A22" s="18" t="s">
        <v>11</v>
      </c>
    </row>
    <row r="23" spans="1:1">
      <c r="A23" s="18" t="s">
        <v>12</v>
      </c>
    </row>
    <row r="24" spans="1:1">
      <c r="A24" s="18" t="s">
        <v>13</v>
      </c>
    </row>
    <row r="25" spans="1:1">
      <c r="A25" s="18" t="s">
        <v>14</v>
      </c>
    </row>
    <row r="26" spans="1:1">
      <c r="A26" s="18" t="s">
        <v>15</v>
      </c>
    </row>
    <row r="27" spans="1:1">
      <c r="A27" s="18" t="s">
        <v>16</v>
      </c>
    </row>
    <row r="28" spans="1:1">
      <c r="A28" s="18" t="s">
        <v>17</v>
      </c>
    </row>
  </sheetData>
  <sheetProtection algorithmName="SHA-512" hashValue="IKSpmSuCQkpazsyh+R7Fj2GeviisNSCUZTp4xU7F4uPSLTXh8JHPQclHWC0zmtMpl+w0u3d4KjnvhQDzN3J+2A==" saltValue="ku/goF8YIkcMKciSRIfB0A==" spinCount="100000" sheet="1" objects="1" scenarios="1"/>
  <mergeCells count="1">
    <mergeCell ref="B6:E6"/>
  </mergeCells>
  <dataValidations count="1">
    <dataValidation type="textLength" allowBlank="1" showInputMessage="1" showErrorMessage="1" errorTitle="Zeichenbegrenzung" error="7 - 50 Zeichen" promptTitle="7 - 50 Zeichen" prompt=" " sqref="B6" xr:uid="{EFC9A90D-43CF-4BFD-9001-4647E31A54E3}">
      <formula1>7</formula1>
      <formula2>50</formula2>
    </dataValidation>
  </dataValidations>
  <pageMargins left="0.7" right="0.7" top="0.78740157499999996" bottom="0.78740157499999996"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72F6E-F65D-43ED-8EAA-29D8DF737B5C}">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170</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nHrnO+w7F1TJhrXyzlnTkovMDoZQC1DsKu7//UfJ1WUePNGmeAEnDaHGnTqNhlbMbTq+mEZBiQA1K2Mo3UJV4A==" saltValue="MgxzYskHVi1nttZxRrAQwA=="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5" priority="1">
      <formula>WEEKDAY(#REF!,11)=1</formula>
    </cfRule>
  </conditionalFormatting>
  <conditionalFormatting sqref="A46:I54 A57:I65 A68:I71 A74:I82 A84:I84 A86:I86 A88:I119 A127:E128 A130:E131 A133:E133 A135:E136 A138:E138 A140:E140 A142:E148">
    <cfRule type="expression" dxfId="4"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8AAD3A15-6CD8-439E-945E-3EDF392790A7}">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4F5C96CB-F13F-4A86-B796-F4D61F5205A6}">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976066AD-2103-4552-BFD6-97DA7D79A784}">
      <formula1>0</formula1>
      <formula2>500</formula2>
    </dataValidation>
    <dataValidation type="textLength" allowBlank="1" showInputMessage="1" showErrorMessage="1" errorTitle="Zeichenbegrenzung" error="7 - 50 Zeichen" promptTitle="7 - 50 Zeichen" prompt=" " sqref="B8:B10" xr:uid="{AB813F76-0ADB-4274-9FB1-464567A566A8}">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2FF4FD96-36BB-4D61-96D6-025378937B5C}">
          <x14:formula1>
            <xm:f>Träger!$A$11:$A$28</xm:f>
          </x14:formula1>
          <xm:sqref>A18</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0CF4F-113F-4DFA-B8C2-9428DD6C0857}">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169</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3mQ9v1hytklQs/xsdPlOVS7YfK5H/Y7O0srLmvLMsNoBTfeaOznSyZhrhEyXpJo1untRP4AeSdEIXzf5VDQtsw==" saltValue="0rHWyqFJqGhKnZOsWwzKqw=="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3" priority="1">
      <formula>WEEKDAY(#REF!,11)=1</formula>
    </cfRule>
  </conditionalFormatting>
  <conditionalFormatting sqref="A46:I54 A57:I65 A68:I71 A74:I82 A84:I84 A86:I86 A88:I119 A127:E128 A130:E131 A133:E133 A135:E136 A138:E138 A140:E140 A142:E148">
    <cfRule type="expression" dxfId="2"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65FD06EB-26EA-49BD-B487-8905BBADB9E2}">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E129AE38-4ED2-436E-BF2E-086645E54452}">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5E59A3BE-8F53-484A-9E5A-C37BEDC02AD4}">
      <formula1>0</formula1>
      <formula2>500</formula2>
    </dataValidation>
    <dataValidation type="textLength" allowBlank="1" showInputMessage="1" showErrorMessage="1" errorTitle="Zeichenbegrenzung" error="7 - 50 Zeichen" promptTitle="7 - 50 Zeichen" prompt=" " sqref="B8:B10" xr:uid="{8F033FF8-02A0-4DBC-A3D7-8B1065AFC410}">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6C35464E-4D24-4E72-84DC-44DC8D143F79}">
          <x14:formula1>
            <xm:f>Träger!$A$11:$A$28</xm:f>
          </x14:formula1>
          <xm:sqref>A18</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C5D92-D7BA-46C5-9E5C-45612AE3F895}">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168</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WE63qLrL3uCZ0F2TjhLIRZb0zqjLjH6DQsf4N1rpAZoEqnbgUSGFi7ngieH6C+ZTzDnwFmtgZXekcKM9t2DQ9Q==" saltValue="FHRquNxKyZwtDw1Fm/fxoA==" spinCount="100000" sheet="1" objects="1" scenarios="1"/>
  <mergeCells count="20">
    <mergeCell ref="A31:I31"/>
    <mergeCell ref="A38:I38"/>
    <mergeCell ref="A39:I39"/>
    <mergeCell ref="A42:A43"/>
    <mergeCell ref="B42:I42"/>
    <mergeCell ref="B43:E43"/>
    <mergeCell ref="F43:I43"/>
    <mergeCell ref="B32:E32"/>
    <mergeCell ref="F32:I32"/>
    <mergeCell ref="A36:I36"/>
    <mergeCell ref="B8:E8"/>
    <mergeCell ref="B9:E9"/>
    <mergeCell ref="B10:E10"/>
    <mergeCell ref="A16:I16"/>
    <mergeCell ref="A23:I23"/>
    <mergeCell ref="A122:I122"/>
    <mergeCell ref="A123:A124"/>
    <mergeCell ref="B123:I123"/>
    <mergeCell ref="B124:E124"/>
    <mergeCell ref="F124:I124"/>
  </mergeCells>
  <conditionalFormatting sqref="A129:E129 A132:E132 A134:E134 A137:E137 A139:E139 A141:E141">
    <cfRule type="expression" dxfId="1" priority="1">
      <formula>WEEKDAY(#REF!,11)=1</formula>
    </cfRule>
  </conditionalFormatting>
  <conditionalFormatting sqref="A46:I54 A57:I65 A68:I71 A74:I82 A84:I84 A86:I86 A88:I119 A127:E128 A130:E131 A133:E133 A135:E136 A138:E138 A140:E140 A142:E148">
    <cfRule type="expression" dxfId="0" priority="2">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7D423007-CBB8-4DD4-8628-90F68DDA9C1B}">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EE8DCD74-5ADE-4AFB-86E7-C9C48171BF63}">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B7D48B56-3F50-45CC-ABAD-D6BEE644A126}">
      <formula1>0</formula1>
      <formula2>500</formula2>
    </dataValidation>
    <dataValidation type="textLength" allowBlank="1" showInputMessage="1" showErrorMessage="1" errorTitle="Zeichenbegrenzung" error="7 - 50 Zeichen" promptTitle="7 - 50 Zeichen" prompt=" " sqref="B8:B10" xr:uid="{47001653-BA3F-42C8-86FE-331A58A4F385}">
      <formula1>7</formula1>
      <formula2>50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45F16B1C-4D14-4537-8C01-55078A9EF212}">
          <x14:formula1>
            <xm:f>Träger!$A$11:$A$28</xm:f>
          </x14:formula1>
          <xm:sqref>A18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3230-96F5-4D25-AC33-DBECF0466E38}">
  <dimension ref="A1:K148"/>
  <sheetViews>
    <sheetView showGridLines="0" zoomScaleNormal="100" workbookViewId="0">
      <selection activeCell="A2" sqref="A2"/>
    </sheetView>
  </sheetViews>
  <sheetFormatPr baseColWidth="10" defaultColWidth="11.5546875" defaultRowHeight="16.5"/>
  <cols>
    <col min="1" max="1" width="28.109375" style="14" customWidth="1"/>
    <col min="2" max="9" width="11" style="14" customWidth="1"/>
    <col min="10" max="16384" width="11.5546875" style="14"/>
  </cols>
  <sheetData>
    <row r="1" spans="1:9" ht="21">
      <c r="A1" s="68" t="s">
        <v>57</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4" t="s">
        <v>92</v>
      </c>
      <c r="B8" s="190"/>
      <c r="C8" s="191"/>
      <c r="D8" s="191"/>
      <c r="E8" s="192"/>
    </row>
    <row r="9" spans="1:9" s="65" customFormat="1" ht="17.25" thickBot="1">
      <c r="A9" s="65" t="s">
        <v>108</v>
      </c>
      <c r="B9" s="190"/>
      <c r="C9" s="191"/>
      <c r="D9" s="191"/>
      <c r="E9" s="192"/>
    </row>
    <row r="10" spans="1:9" s="65" customFormat="1" ht="17.25" thickBot="1">
      <c r="A10" s="65" t="s">
        <v>109</v>
      </c>
      <c r="B10" s="190"/>
      <c r="C10" s="191"/>
      <c r="D10" s="191"/>
      <c r="E10" s="192"/>
    </row>
    <row r="11" spans="1:9" s="65" customFormat="1"/>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0" spans="1:9">
      <c r="A30" s="76"/>
      <c r="B30" s="76"/>
      <c r="C30" s="76"/>
      <c r="D30" s="76"/>
      <c r="E30" s="76"/>
      <c r="F30" s="76"/>
      <c r="G30" s="76"/>
      <c r="H30" s="76"/>
      <c r="I30" s="76"/>
    </row>
    <row r="31" spans="1:9" s="76" customFormat="1" ht="49.5" customHeight="1">
      <c r="A31" s="174" t="s">
        <v>156</v>
      </c>
      <c r="B31" s="174"/>
      <c r="C31" s="174"/>
      <c r="D31" s="174"/>
      <c r="E31" s="174"/>
      <c r="F31" s="174"/>
      <c r="G31" s="174"/>
      <c r="H31" s="174"/>
      <c r="I31" s="174"/>
    </row>
    <row r="32" spans="1:9" s="76" customFormat="1">
      <c r="B32" s="198" t="s">
        <v>139</v>
      </c>
      <c r="C32" s="199"/>
      <c r="D32" s="199"/>
      <c r="E32" s="200"/>
      <c r="F32" s="198" t="s">
        <v>185</v>
      </c>
      <c r="G32" s="199"/>
      <c r="H32" s="199"/>
      <c r="I32" s="200"/>
    </row>
    <row r="33" spans="1:10" s="76" customFormat="1">
      <c r="A33" s="77"/>
      <c r="B33" s="77"/>
      <c r="C33" s="77"/>
      <c r="D33" s="77"/>
      <c r="E33" s="77"/>
      <c r="F33" s="77"/>
      <c r="G33" s="77"/>
      <c r="H33" s="77"/>
      <c r="I33" s="77"/>
    </row>
    <row r="34" spans="1:10">
      <c r="A34" s="78" t="s">
        <v>97</v>
      </c>
      <c r="B34" s="78"/>
      <c r="C34" s="78"/>
      <c r="D34" s="78"/>
      <c r="E34" s="78"/>
    </row>
    <row r="35" spans="1:10">
      <c r="A35" s="76"/>
      <c r="B35" s="76"/>
      <c r="C35" s="76"/>
      <c r="D35" s="76"/>
      <c r="E35" s="76"/>
      <c r="F35" s="76"/>
      <c r="G35" s="76"/>
      <c r="H35" s="76"/>
      <c r="I35" s="76"/>
      <c r="J35" s="76"/>
    </row>
    <row r="36" spans="1:10" ht="33" customHeight="1">
      <c r="A36" s="175" t="s">
        <v>140</v>
      </c>
      <c r="B36" s="175"/>
      <c r="C36" s="175"/>
      <c r="D36" s="175"/>
      <c r="E36" s="175"/>
      <c r="F36" s="175"/>
      <c r="G36" s="175"/>
      <c r="H36" s="175"/>
      <c r="I36" s="175"/>
      <c r="J36" s="76"/>
    </row>
    <row r="37" spans="1:10">
      <c r="A37" s="79" t="s">
        <v>113</v>
      </c>
      <c r="B37" s="79"/>
      <c r="C37" s="79"/>
      <c r="D37" s="79"/>
      <c r="E37" s="79"/>
      <c r="F37" s="79"/>
      <c r="G37" s="79"/>
      <c r="H37" s="79"/>
      <c r="I37" s="79"/>
      <c r="J37" s="76"/>
    </row>
    <row r="38" spans="1:10" ht="49.5" customHeight="1">
      <c r="A38" s="185" t="s">
        <v>138</v>
      </c>
      <c r="B38" s="185"/>
      <c r="C38" s="185"/>
      <c r="D38" s="185"/>
      <c r="E38" s="185"/>
      <c r="F38" s="185"/>
      <c r="G38" s="185"/>
      <c r="H38" s="185"/>
      <c r="I38" s="185"/>
      <c r="J38" s="76"/>
    </row>
    <row r="39" spans="1:10" s="75" customFormat="1" ht="69.75" customHeight="1">
      <c r="A39" s="197" t="s">
        <v>136</v>
      </c>
      <c r="B39" s="197"/>
      <c r="C39" s="197"/>
      <c r="D39" s="197"/>
      <c r="E39" s="197"/>
      <c r="F39" s="197"/>
      <c r="G39" s="197"/>
      <c r="H39" s="197"/>
      <c r="I39" s="197"/>
      <c r="J39" s="76"/>
    </row>
    <row r="40" spans="1:10">
      <c r="A40" s="76"/>
      <c r="B40" s="76"/>
      <c r="C40" s="76"/>
      <c r="D40" s="76"/>
      <c r="E40" s="76"/>
      <c r="F40" s="76"/>
      <c r="G40" s="76"/>
      <c r="H40" s="76"/>
      <c r="I40" s="76"/>
      <c r="J40" s="76"/>
    </row>
    <row r="41" spans="1:10" ht="17.25" thickBot="1"/>
    <row r="42" spans="1:10" s="76" customFormat="1" ht="24" customHeight="1" thickBot="1">
      <c r="A42" s="188" t="s">
        <v>114</v>
      </c>
      <c r="B42" s="186" t="s">
        <v>150</v>
      </c>
      <c r="C42" s="186"/>
      <c r="D42" s="186"/>
      <c r="E42" s="186"/>
      <c r="F42" s="186"/>
      <c r="G42" s="186"/>
      <c r="H42" s="186"/>
      <c r="I42" s="187"/>
    </row>
    <row r="43" spans="1:10" ht="24" customHeight="1" thickBot="1">
      <c r="A43" s="189"/>
      <c r="B43" s="183" t="s">
        <v>151</v>
      </c>
      <c r="C43" s="183"/>
      <c r="D43" s="183"/>
      <c r="E43" s="184"/>
      <c r="F43" s="182" t="s">
        <v>186</v>
      </c>
      <c r="G43" s="183"/>
      <c r="H43" s="183"/>
      <c r="I43" s="184"/>
    </row>
    <row r="44" spans="1:10" ht="33">
      <c r="A44" s="106" t="s">
        <v>75</v>
      </c>
      <c r="B44" s="147" t="s">
        <v>93</v>
      </c>
      <c r="C44" s="46" t="s">
        <v>81</v>
      </c>
      <c r="D44" s="147" t="s">
        <v>69</v>
      </c>
      <c r="E44" s="47" t="s">
        <v>70</v>
      </c>
      <c r="F44" s="45" t="s">
        <v>155</v>
      </c>
      <c r="G44" s="147" t="s">
        <v>152</v>
      </c>
      <c r="H44" s="147" t="s">
        <v>153</v>
      </c>
      <c r="I44" s="47" t="s">
        <v>154</v>
      </c>
    </row>
    <row r="45" spans="1:10">
      <c r="A45" s="23">
        <v>45950</v>
      </c>
      <c r="B45" s="148"/>
      <c r="C45" s="26"/>
      <c r="D45" s="148"/>
      <c r="E45" s="28"/>
      <c r="F45" s="80"/>
      <c r="G45" s="158"/>
      <c r="H45" s="158"/>
      <c r="I45" s="81"/>
    </row>
    <row r="46" spans="1:10">
      <c r="A46" s="23">
        <f t="shared" ref="A46:A53" si="0">WORKDAY(A45,1)</f>
        <v>45951</v>
      </c>
      <c r="B46" s="148"/>
      <c r="C46" s="26"/>
      <c r="D46" s="148"/>
      <c r="E46" s="28"/>
      <c r="F46" s="80"/>
      <c r="G46" s="158"/>
      <c r="H46" s="158"/>
      <c r="I46" s="81"/>
    </row>
    <row r="47" spans="1:10">
      <c r="A47" s="23">
        <f t="shared" si="0"/>
        <v>45952</v>
      </c>
      <c r="B47" s="148"/>
      <c r="C47" s="26"/>
      <c r="D47" s="148"/>
      <c r="E47" s="28"/>
      <c r="F47" s="80"/>
      <c r="G47" s="158"/>
      <c r="H47" s="158"/>
      <c r="I47" s="81"/>
    </row>
    <row r="48" spans="1:10">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1" spans="1:9" s="75" customFormat="1"/>
    <row r="122" spans="1:9" s="75" customFormat="1" ht="86.25" customHeight="1" thickBot="1">
      <c r="A122" s="206" t="s">
        <v>158</v>
      </c>
      <c r="B122" s="206"/>
      <c r="C122" s="206"/>
      <c r="D122" s="206"/>
      <c r="E122" s="206"/>
      <c r="F122" s="206"/>
      <c r="G122" s="206"/>
      <c r="H122" s="206"/>
      <c r="I122" s="206"/>
    </row>
    <row r="123" spans="1:9" s="76" customFormat="1"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TaJJSFig/L5XfKjE1Al96rA1rEfPSNUnAPjKrxte8t3fiqjO/JRx0Yw3Q+WlrgliIeZRyLLxj9OzZhgTmvRH5g==" saltValue="hQIbVGUFk/cOjPFVkUi0ow==" spinCount="100000" sheet="1" objects="1" scenarios="1"/>
  <mergeCells count="20">
    <mergeCell ref="B8:E8"/>
    <mergeCell ref="B9:E9"/>
    <mergeCell ref="B10:E10"/>
    <mergeCell ref="B124:E124"/>
    <mergeCell ref="B43:E43"/>
    <mergeCell ref="A16:I16"/>
    <mergeCell ref="A23:I23"/>
    <mergeCell ref="A39:I39"/>
    <mergeCell ref="B32:E32"/>
    <mergeCell ref="F32:I32"/>
    <mergeCell ref="A31:I31"/>
    <mergeCell ref="B123:I123"/>
    <mergeCell ref="A123:A124"/>
    <mergeCell ref="F124:I124"/>
    <mergeCell ref="A122:I122"/>
    <mergeCell ref="F43:I43"/>
    <mergeCell ref="A36:I36"/>
    <mergeCell ref="A38:I38"/>
    <mergeCell ref="B42:I42"/>
    <mergeCell ref="A42:A43"/>
  </mergeCells>
  <phoneticPr fontId="6" type="noConversion"/>
  <conditionalFormatting sqref="A129:E129 A132:E132 A134:E134 A137:E137 A139:E139 A141:E141">
    <cfRule type="expression" dxfId="39" priority="15">
      <formula>WEEKDAY(#REF!,11)=1</formula>
    </cfRule>
  </conditionalFormatting>
  <conditionalFormatting sqref="A46:I54 A57:I65 A68:I71 A74:I82 A84:I84 A86:I86 A88:I119 A127:E128 A130:E131 A133:E133 A135:E136 A138:E138 A140:E140 A142:E148">
    <cfRule type="expression" dxfId="38" priority="16">
      <formula>WEEKDAY($A46,11)=1</formula>
    </cfRule>
  </conditionalFormatting>
  <dataValidations count="4">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BA9DE5D2-9BA1-4159-9606-C34EB71CA297}">
      <formula1>1</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52AE2E28-7171-4D2F-80F7-9C12DF91EBFF}">
      <formula1>0</formula1>
      <formula2>500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022A2B40-1E1A-4E77-9AF1-5ABF30BBDD86}">
      <formula1>0</formula1>
      <formula2>500</formula2>
    </dataValidation>
    <dataValidation type="textLength" allowBlank="1" showInputMessage="1" showErrorMessage="1" errorTitle="Zeichenbegrenzung" error="7 - 50 Zeichen" promptTitle="7 - 50 Zeichen" prompt=" " sqref="B8:B10" xr:uid="{742A50D0-F29E-4B12-81B0-10550ECDBE0F}">
      <formula1>7</formula1>
      <formula2>50</formula2>
    </dataValidation>
  </dataValidations>
  <pageMargins left="0.70866141732283472" right="0.59055118110236227" top="0.59055118110236227" bottom="0.47244094488188981" header="0" footer="0"/>
  <pageSetup paperSize="8" orientation="portrait"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D20499E4-DD52-44AD-A877-9744AE58DE34}">
          <x14:formula1>
            <xm:f>Träger!$A$11:$A$28</xm:f>
          </x14:formula1>
          <xm:sqref>A18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63D73-0C38-45ED-B35C-3F08353DF898}">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102</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9zNLcEs5F/j/UoD0oO8qHxC99amrAFf4oHraYnG5bMWwuiVGPpQNTGBMQKw/JzBUMFoxAl8UInI8ScQayhWH/w==" saltValue="1/oIVGILEKjzOZ0XAgYo+g==" spinCount="100000" sheet="1" objects="1" scenarios="1"/>
  <mergeCells count="20">
    <mergeCell ref="A31:I31"/>
    <mergeCell ref="B32:E32"/>
    <mergeCell ref="F32:I32"/>
    <mergeCell ref="A36:I36"/>
    <mergeCell ref="A38:I38"/>
    <mergeCell ref="B8:E8"/>
    <mergeCell ref="B9:E9"/>
    <mergeCell ref="B10:E10"/>
    <mergeCell ref="A16:I16"/>
    <mergeCell ref="A23:I23"/>
    <mergeCell ref="A39:I39"/>
    <mergeCell ref="A42:A43"/>
    <mergeCell ref="B42:I42"/>
    <mergeCell ref="B43:E43"/>
    <mergeCell ref="F43:I43"/>
    <mergeCell ref="A122:I122"/>
    <mergeCell ref="A123:A124"/>
    <mergeCell ref="B123:I123"/>
    <mergeCell ref="B124:E124"/>
    <mergeCell ref="F124:I124"/>
  </mergeCells>
  <conditionalFormatting sqref="A129:E129 A132:E132 A134:E134 A137:E137 A139:E139 A141:E141">
    <cfRule type="expression" dxfId="37" priority="1">
      <formula>WEEKDAY(#REF!,11)=1</formula>
    </cfRule>
  </conditionalFormatting>
  <conditionalFormatting sqref="A46:I54 A57:I65 A68:I71 A74:I82 A84:I84 A86:I86 A88:I119 A127:E128 A130:E131 A133:E133 A135:E136 A138:E138 A140:E140 A142:E148">
    <cfRule type="expression" dxfId="36" priority="2">
      <formula>WEEKDAY($A46,11)=1</formula>
    </cfRule>
  </conditionalFormatting>
  <dataValidations count="4">
    <dataValidation type="textLength" allowBlank="1" showInputMessage="1" showErrorMessage="1" errorTitle="Zeichenbegrenzung" error="7 - 50 Zeichen" promptTitle="7 - 50 Zeichen" prompt=" " sqref="B8:B10" xr:uid="{59BDE89C-8B11-41B0-A150-D0BE067E8CE8}">
      <formula1>7</formula1>
      <formula2>50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C822AD81-9CE3-4266-A2DA-43D881584F0E}">
      <formula1>0</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70D59B0D-1C6C-4EE4-9385-0AF276D7DEBC}">
      <formula1>0</formula1>
      <formula2>500</formula2>
    </dataValidation>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B0F105E0-71B7-4948-BE03-81A01F4493E6}">
      <formula1>1</formula1>
      <formula2>500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26878DF8-D57D-4C67-B11D-B9CB2A09C291}">
          <x14:formula1>
            <xm:f>Träger!$A$11:$A$28</xm:f>
          </x14:formula1>
          <xm:sqref>A18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73FCB-4C6A-4007-8779-B1F76AC784B8}">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103</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jEkXMu1R98iUaeg+xXIxuQtAWcptqC4VeZX3dSgqK2OBwzgG4D4DiNL35vaF8CNjzN1DmbDzSawDFzJIGWK/KA==" saltValue="BohT7HREnaHPuzfIkMvGKA==" spinCount="100000" sheet="1" objects="1" scenarios="1"/>
  <mergeCells count="20">
    <mergeCell ref="A31:I31"/>
    <mergeCell ref="B32:E32"/>
    <mergeCell ref="F32:I32"/>
    <mergeCell ref="A36:I36"/>
    <mergeCell ref="B8:E8"/>
    <mergeCell ref="B9:E9"/>
    <mergeCell ref="B10:E10"/>
    <mergeCell ref="A16:I16"/>
    <mergeCell ref="A23:I23"/>
    <mergeCell ref="A38:I38"/>
    <mergeCell ref="A39:I39"/>
    <mergeCell ref="A42:A43"/>
    <mergeCell ref="B42:I42"/>
    <mergeCell ref="B43:E43"/>
    <mergeCell ref="F43:I43"/>
    <mergeCell ref="A122:I122"/>
    <mergeCell ref="A123:A124"/>
    <mergeCell ref="B123:I123"/>
    <mergeCell ref="B124:E124"/>
    <mergeCell ref="F124:I124"/>
  </mergeCells>
  <conditionalFormatting sqref="A129:E129 A132:E132 A134:E134 A137:E137 A139:E139 A141:E141">
    <cfRule type="expression" dxfId="35" priority="1">
      <formula>WEEKDAY(#REF!,11)=1</formula>
    </cfRule>
  </conditionalFormatting>
  <conditionalFormatting sqref="A46:I54 A57:I65 A68:I71 A74:I82 A84:I84 A86:I86 A88:I119 A127:E128 A130:E131 A133:E133 A135:E136 A138:E138 A140:E140 A142:E148">
    <cfRule type="expression" dxfId="34" priority="2">
      <formula>WEEKDAY($A46,11)=1</formula>
    </cfRule>
  </conditionalFormatting>
  <dataValidations count="4">
    <dataValidation type="textLength" allowBlank="1" showInputMessage="1" showErrorMessage="1" errorTitle="Zeichenbegrenzung" error="7 - 50 Zeichen" promptTitle="7 - 50 Zeichen" prompt=" " sqref="B8:B10" xr:uid="{847F443E-5EF3-42AA-BAF1-E8E267B91B12}">
      <formula1>7</formula1>
      <formula2>50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773C3324-F508-4F89-AD34-A568D9CD6FB9}">
      <formula1>0</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42367B74-F7A2-46E5-A751-5ADE3C58A1C2}">
      <formula1>0</formula1>
      <formula2>500</formula2>
    </dataValidation>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7B817460-5844-4124-A178-1206F27BEA54}">
      <formula1>1</formula1>
      <formula2>500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0AD590C6-9548-4AAA-9B14-D862CF8351A2}">
          <x14:formula1>
            <xm:f>Träger!$A$11:$A$28</xm:f>
          </x14:formula1>
          <xm:sqref>A18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70F7-F7B9-4314-B448-6EDEACBD7DC3}">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104</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Y0edxoGqA0Uk8YkRZY7DStYSftUqgK+G9RREBMlPVKdnbXou1yJP9EerEooCtOtONLMYzr9BYpEpw5Upej6BJQ==" saltValue="SB+gqarEEH6sUUrw0QHeCw==" spinCount="100000" sheet="1" objects="1" scenarios="1"/>
  <mergeCells count="20">
    <mergeCell ref="A31:I31"/>
    <mergeCell ref="B32:E32"/>
    <mergeCell ref="F32:I32"/>
    <mergeCell ref="A36:I36"/>
    <mergeCell ref="A38:I38"/>
    <mergeCell ref="B8:E8"/>
    <mergeCell ref="B9:E9"/>
    <mergeCell ref="B10:E10"/>
    <mergeCell ref="A16:I16"/>
    <mergeCell ref="A23:I23"/>
    <mergeCell ref="A39:I39"/>
    <mergeCell ref="A42:A43"/>
    <mergeCell ref="B42:I42"/>
    <mergeCell ref="B43:E43"/>
    <mergeCell ref="F43:I43"/>
    <mergeCell ref="A122:I122"/>
    <mergeCell ref="A123:A124"/>
    <mergeCell ref="B123:I123"/>
    <mergeCell ref="B124:E124"/>
    <mergeCell ref="F124:I124"/>
  </mergeCells>
  <conditionalFormatting sqref="A129:E129 A132:E132 A134:E134 A137:E137 A139:E139 A141:E141">
    <cfRule type="expression" dxfId="33" priority="1">
      <formula>WEEKDAY(#REF!,11)=1</formula>
    </cfRule>
  </conditionalFormatting>
  <conditionalFormatting sqref="A46:I54 A57:I65 A68:I71 A74:I82 A84:I84 A86:I86 A88:I119 A127:E128 A130:E131 A133:E133 A135:E136 A138:E138 A140:E140 A142:E148">
    <cfRule type="expression" dxfId="32" priority="2">
      <formula>WEEKDAY($A46,11)=1</formula>
    </cfRule>
  </conditionalFormatting>
  <dataValidations count="4">
    <dataValidation type="textLength" allowBlank="1" showInputMessage="1" showErrorMessage="1" errorTitle="Zeichenbegrenzung" error="7 - 50 Zeichen" promptTitle="7 - 50 Zeichen" prompt=" " sqref="B8:B10" xr:uid="{955E0CF4-E13E-4316-BEA9-1F230D150140}">
      <formula1>7</formula1>
      <formula2>50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F59C83BA-7BED-4A6C-A731-5B86A3086CC8}">
      <formula1>0</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8B40EB85-F21C-4FAD-BAEE-A31463FA3162}">
      <formula1>0</formula1>
      <formula2>500</formula2>
    </dataValidation>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6694F94B-2306-4CD6-AED2-EC7A9AC05071}">
      <formula1>1</formula1>
      <formula2>500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4C3E4306-3DB4-4199-989E-7816C4D3B428}">
          <x14:formula1>
            <xm:f>Träger!$A$11:$A$28</xm:f>
          </x14:formula1>
          <xm:sqref>A18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A0492-CE93-41CE-9180-6679AD419073}">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105</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U2yrlSHAPu7GBjTxDYoQ6g/BhTui3qhIOXzRCl0aSw5OYK8U+vfOnyNIGs31IucmLzBgL3iVw5ZTbR42EkTQkA==" saltValue="WJd/L4GPaK3hGjQixOtNgA==" spinCount="100000" sheet="1" objects="1" scenarios="1"/>
  <mergeCells count="20">
    <mergeCell ref="A31:I31"/>
    <mergeCell ref="B32:E32"/>
    <mergeCell ref="F32:I32"/>
    <mergeCell ref="A36:I36"/>
    <mergeCell ref="A38:I38"/>
    <mergeCell ref="B8:E8"/>
    <mergeCell ref="B9:E9"/>
    <mergeCell ref="B10:E10"/>
    <mergeCell ref="A16:I16"/>
    <mergeCell ref="A23:I23"/>
    <mergeCell ref="A39:I39"/>
    <mergeCell ref="A42:A43"/>
    <mergeCell ref="B42:I42"/>
    <mergeCell ref="B43:E43"/>
    <mergeCell ref="F43:I43"/>
    <mergeCell ref="A122:I122"/>
    <mergeCell ref="A123:A124"/>
    <mergeCell ref="B123:I123"/>
    <mergeCell ref="B124:E124"/>
    <mergeCell ref="F124:I124"/>
  </mergeCells>
  <conditionalFormatting sqref="A129:E129 A132:E132 A134:E134 A137:E137 A139:E139 A141:E141">
    <cfRule type="expression" dxfId="31" priority="1">
      <formula>WEEKDAY(#REF!,11)=1</formula>
    </cfRule>
  </conditionalFormatting>
  <conditionalFormatting sqref="A46:I54 A57:I65 A68:I71 A74:I82 A84:I84 A86:I86 A88:I119 A127:E128 A130:E131 A133:E133 A135:E136 A138:E138 A140:E140 A142:E148">
    <cfRule type="expression" dxfId="30" priority="2">
      <formula>WEEKDAY($A46,11)=1</formula>
    </cfRule>
  </conditionalFormatting>
  <dataValidations count="4">
    <dataValidation type="textLength" allowBlank="1" showInputMessage="1" showErrorMessage="1" errorTitle="Zeichenbegrenzung" error="7 - 50 Zeichen" promptTitle="7 - 50 Zeichen" prompt=" " sqref="B8:B10" xr:uid="{2C29E180-351E-4992-834B-E4AEC0813A35}">
      <formula1>7</formula1>
      <formula2>50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E6AEF28F-701E-46D5-B363-22D29BB35689}">
      <formula1>0</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626A1F4E-3F9C-41CF-B59C-73C2C17B8E8F}">
      <formula1>0</formula1>
      <formula2>500</formula2>
    </dataValidation>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1CC8E316-1AF6-40F1-AD3F-4863901AE30D}">
      <formula1>1</formula1>
      <formula2>500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E7A0572B-549A-4D7E-9207-4E0A30C7B3F2}">
          <x14:formula1>
            <xm:f>Träger!$A$11:$A$28</xm:f>
          </x14:formula1>
          <xm:sqref>A18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38535-203C-48B4-AA2B-BEE2A3381781}">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106</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5" spans="1:9" ht="33.75" thickBot="1">
      <c r="A25" s="51" t="s">
        <v>149</v>
      </c>
      <c r="B25" s="52" t="s">
        <v>91</v>
      </c>
      <c r="C25" s="52" t="s">
        <v>73</v>
      </c>
      <c r="D25" s="52" t="s">
        <v>71</v>
      </c>
      <c r="E25" s="52" t="s">
        <v>72</v>
      </c>
      <c r="F25" s="50"/>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Ctlm1diSQvq3lwULbxbmOKxX1+R9v2gYyPxHSJ6TmVvNaIcYX7wB7FL04oyLO1O/0ld5uwafEsqspsZsxy2mQ==" saltValue="55E0CsRG3D8QdGnoap8AOw==" spinCount="100000" sheet="1" objects="1" scenarios="1"/>
  <mergeCells count="20">
    <mergeCell ref="A31:I31"/>
    <mergeCell ref="B32:E32"/>
    <mergeCell ref="F32:I32"/>
    <mergeCell ref="A36:I36"/>
    <mergeCell ref="A38:I38"/>
    <mergeCell ref="B8:E8"/>
    <mergeCell ref="B9:E9"/>
    <mergeCell ref="B10:E10"/>
    <mergeCell ref="A16:I16"/>
    <mergeCell ref="A23:I23"/>
    <mergeCell ref="A39:I39"/>
    <mergeCell ref="A42:A43"/>
    <mergeCell ref="B42:I42"/>
    <mergeCell ref="B43:E43"/>
    <mergeCell ref="F43:I43"/>
    <mergeCell ref="A122:I122"/>
    <mergeCell ref="A123:A124"/>
    <mergeCell ref="B123:I123"/>
    <mergeCell ref="B124:E124"/>
    <mergeCell ref="F124:I124"/>
  </mergeCells>
  <conditionalFormatting sqref="A129:E129 A132:E132 A134:E134 A137:E137 A139:E139 A141:E141">
    <cfRule type="expression" dxfId="29" priority="1">
      <formula>WEEKDAY(#REF!,11)=1</formula>
    </cfRule>
  </conditionalFormatting>
  <conditionalFormatting sqref="A46:I54 A57:I65 A68:I71 A74:I82 A84:I84 A86:I86 A88:I119 A127:E128 A130:E131 A133:E133 A135:E136 A138:E138 A140:E140 A142:E148">
    <cfRule type="expression" dxfId="28" priority="2">
      <formula>WEEKDAY($A46,11)=1</formula>
    </cfRule>
  </conditionalFormatting>
  <dataValidations count="4">
    <dataValidation type="textLength" allowBlank="1" showInputMessage="1" showErrorMessage="1" errorTitle="Zeichenbegrenzung" error="7 - 50 Zeichen" promptTitle="7 - 50 Zeichen" prompt=" " sqref="B8:B10" xr:uid="{0219EABE-D900-4032-A647-66EE25AF5D24}">
      <formula1>7</formula1>
      <formula2>50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D6D5059F-DC96-433B-ADF1-F164EA72D2ED}">
      <formula1>0</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18328E86-A5BA-4A18-8823-0AE7610880BF}">
      <formula1>0</formula1>
      <formula2>500</formula2>
    </dataValidation>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AAA83F92-D5EB-4959-B472-4AF0E23F2D21}">
      <formula1>1</formula1>
      <formula2>500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1AD80F44-D75B-4242-89CB-43736D1C2F1A}">
          <x14:formula1>
            <xm:f>Träger!$A$11:$A$28</xm:f>
          </x14:formula1>
          <xm:sqref>A18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A07C-F24B-443E-A79D-304D4C10B6A8}">
  <dimension ref="A1:K148"/>
  <sheetViews>
    <sheetView showGridLines="0" workbookViewId="0">
      <selection activeCell="A2" sqref="A2"/>
    </sheetView>
  </sheetViews>
  <sheetFormatPr baseColWidth="10" defaultColWidth="11.5546875" defaultRowHeight="16.5"/>
  <cols>
    <col min="1" max="1" width="28.109375" style="167" customWidth="1"/>
    <col min="2" max="9" width="11" style="167" customWidth="1"/>
    <col min="10" max="16384" width="11.5546875" style="167"/>
  </cols>
  <sheetData>
    <row r="1" spans="1:9" ht="21">
      <c r="A1" s="68" t="s">
        <v>101</v>
      </c>
      <c r="B1" s="19"/>
      <c r="C1" s="19"/>
      <c r="D1" s="19"/>
      <c r="E1" s="19"/>
      <c r="F1" s="19"/>
      <c r="G1" s="19"/>
      <c r="H1" s="19"/>
      <c r="I1" s="19"/>
    </row>
    <row r="2" spans="1:9" s="6" customFormat="1"/>
    <row r="3" spans="1:9" s="6" customFormat="1"/>
    <row r="4" spans="1:9">
      <c r="A4" s="48" t="s">
        <v>58</v>
      </c>
      <c r="B4" s="11"/>
      <c r="C4" s="11"/>
      <c r="D4" s="11"/>
      <c r="E4" s="11"/>
    </row>
    <row r="5" spans="1:9">
      <c r="A5" s="1"/>
    </row>
    <row r="6" spans="1:9">
      <c r="A6" s="70" t="s">
        <v>132</v>
      </c>
    </row>
    <row r="7" spans="1:9" ht="17.25" thickBot="1"/>
    <row r="8" spans="1:9" ht="17.25" thickBot="1">
      <c r="A8" s="167" t="s">
        <v>92</v>
      </c>
      <c r="B8" s="190"/>
      <c r="C8" s="191"/>
      <c r="D8" s="191"/>
      <c r="E8" s="192"/>
    </row>
    <row r="9" spans="1:9" ht="17.25" thickBot="1">
      <c r="A9" s="167" t="s">
        <v>108</v>
      </c>
      <c r="B9" s="190"/>
      <c r="C9" s="191"/>
      <c r="D9" s="191"/>
      <c r="E9" s="192"/>
    </row>
    <row r="10" spans="1:9" ht="17.25" thickBot="1">
      <c r="A10" s="167" t="s">
        <v>109</v>
      </c>
      <c r="B10" s="190"/>
      <c r="C10" s="191"/>
      <c r="D10" s="191"/>
      <c r="E10" s="192"/>
    </row>
    <row r="13" spans="1:9">
      <c r="A13" s="48" t="s">
        <v>85</v>
      </c>
      <c r="B13" s="11"/>
      <c r="C13" s="11"/>
      <c r="D13" s="11"/>
      <c r="E13" s="11"/>
    </row>
    <row r="14" spans="1:9">
      <c r="A14" s="1"/>
    </row>
    <row r="15" spans="1:9">
      <c r="A15" s="70" t="s">
        <v>111</v>
      </c>
    </row>
    <row r="16" spans="1:9" ht="33" customHeight="1">
      <c r="A16" s="195" t="s">
        <v>96</v>
      </c>
      <c r="B16" s="195"/>
      <c r="C16" s="195"/>
      <c r="D16" s="195"/>
      <c r="E16" s="195"/>
      <c r="F16" s="195"/>
      <c r="G16" s="195"/>
      <c r="H16" s="195"/>
      <c r="I16" s="195"/>
    </row>
    <row r="17" spans="1:9" ht="17.25" thickBot="1"/>
    <row r="18" spans="1:9" ht="17.25" thickBot="1">
      <c r="A18" s="49"/>
    </row>
    <row r="19" spans="1:9" s="6" customFormat="1"/>
    <row r="21" spans="1:9">
      <c r="A21" s="48" t="s">
        <v>110</v>
      </c>
      <c r="B21" s="11"/>
      <c r="C21" s="11"/>
      <c r="D21" s="11"/>
      <c r="E21" s="11"/>
    </row>
    <row r="22" spans="1:9">
      <c r="A22" s="1"/>
    </row>
    <row r="23" spans="1:9" ht="49.5" customHeight="1">
      <c r="A23" s="196" t="s">
        <v>184</v>
      </c>
      <c r="B23" s="196"/>
      <c r="C23" s="196"/>
      <c r="D23" s="196"/>
      <c r="E23" s="196"/>
      <c r="F23" s="196"/>
      <c r="G23" s="196"/>
      <c r="H23" s="196"/>
      <c r="I23" s="196"/>
    </row>
    <row r="24" spans="1:9">
      <c r="A24" s="172"/>
      <c r="B24" s="172"/>
      <c r="C24" s="172"/>
      <c r="D24" s="172"/>
      <c r="E24" s="172"/>
      <c r="F24" s="172"/>
      <c r="G24" s="172"/>
      <c r="H24" s="172"/>
      <c r="I24" s="172"/>
    </row>
    <row r="25" spans="1:9" ht="33.75" thickBot="1">
      <c r="A25" s="51" t="s">
        <v>149</v>
      </c>
      <c r="B25" s="52" t="s">
        <v>91</v>
      </c>
      <c r="C25" s="52" t="s">
        <v>73</v>
      </c>
      <c r="D25" s="52" t="s">
        <v>71</v>
      </c>
      <c r="E25" s="52" t="s">
        <v>72</v>
      </c>
      <c r="F25" s="50"/>
      <c r="G25" s="172"/>
      <c r="H25" s="172"/>
      <c r="I25" s="172"/>
    </row>
    <row r="26" spans="1:9" ht="17.25" thickBot="1">
      <c r="A26" s="53" t="s">
        <v>84</v>
      </c>
      <c r="B26" s="54"/>
      <c r="C26" s="54"/>
      <c r="D26" s="54"/>
      <c r="E26" s="54"/>
    </row>
    <row r="29" spans="1:9">
      <c r="A29" s="48" t="s">
        <v>137</v>
      </c>
      <c r="B29" s="11"/>
      <c r="C29" s="11"/>
      <c r="D29" s="11"/>
      <c r="E29" s="11"/>
    </row>
    <row r="31" spans="1:9" ht="49.5" customHeight="1">
      <c r="A31" s="174" t="s">
        <v>156</v>
      </c>
      <c r="B31" s="174"/>
      <c r="C31" s="174"/>
      <c r="D31" s="174"/>
      <c r="E31" s="174"/>
      <c r="F31" s="174"/>
      <c r="G31" s="174"/>
      <c r="H31" s="174"/>
      <c r="I31" s="174"/>
    </row>
    <row r="32" spans="1:9">
      <c r="B32" s="198" t="s">
        <v>139</v>
      </c>
      <c r="C32" s="199"/>
      <c r="D32" s="199"/>
      <c r="E32" s="200"/>
      <c r="F32" s="198" t="s">
        <v>185</v>
      </c>
      <c r="G32" s="199"/>
      <c r="H32" s="199"/>
      <c r="I32" s="200"/>
    </row>
    <row r="33" spans="1:9">
      <c r="A33" s="77"/>
      <c r="B33" s="77"/>
      <c r="C33" s="77"/>
      <c r="D33" s="77"/>
      <c r="E33" s="77"/>
      <c r="F33" s="77"/>
      <c r="G33" s="77"/>
      <c r="H33" s="77"/>
      <c r="I33" s="77"/>
    </row>
    <row r="34" spans="1:9">
      <c r="A34" s="78" t="s">
        <v>97</v>
      </c>
      <c r="B34" s="78"/>
      <c r="C34" s="78"/>
      <c r="D34" s="78"/>
      <c r="E34" s="78"/>
    </row>
    <row r="36" spans="1:9" ht="33" customHeight="1">
      <c r="A36" s="175" t="s">
        <v>140</v>
      </c>
      <c r="B36" s="175"/>
      <c r="C36" s="175"/>
      <c r="D36" s="175"/>
      <c r="E36" s="175"/>
      <c r="F36" s="175"/>
      <c r="G36" s="175"/>
      <c r="H36" s="175"/>
      <c r="I36" s="175"/>
    </row>
    <row r="37" spans="1:9">
      <c r="A37" s="79" t="s">
        <v>113</v>
      </c>
      <c r="B37" s="79"/>
      <c r="C37" s="79"/>
      <c r="D37" s="79"/>
      <c r="E37" s="79"/>
      <c r="F37" s="79"/>
      <c r="G37" s="79"/>
      <c r="H37" s="79"/>
      <c r="I37" s="79"/>
    </row>
    <row r="38" spans="1:9" ht="49.5" customHeight="1">
      <c r="A38" s="185" t="s">
        <v>138</v>
      </c>
      <c r="B38" s="185"/>
      <c r="C38" s="185"/>
      <c r="D38" s="185"/>
      <c r="E38" s="185"/>
      <c r="F38" s="185"/>
      <c r="G38" s="185"/>
      <c r="H38" s="185"/>
      <c r="I38" s="185"/>
    </row>
    <row r="39" spans="1:9" ht="69.75" customHeight="1">
      <c r="A39" s="197" t="s">
        <v>136</v>
      </c>
      <c r="B39" s="197"/>
      <c r="C39" s="197"/>
      <c r="D39" s="197"/>
      <c r="E39" s="197"/>
      <c r="F39" s="197"/>
      <c r="G39" s="197"/>
      <c r="H39" s="197"/>
      <c r="I39" s="197"/>
    </row>
    <row r="41" spans="1:9" ht="17.25" thickBot="1"/>
    <row r="42" spans="1:9" ht="24" customHeight="1" thickBot="1">
      <c r="A42" s="188" t="s">
        <v>114</v>
      </c>
      <c r="B42" s="186" t="s">
        <v>150</v>
      </c>
      <c r="C42" s="186"/>
      <c r="D42" s="186"/>
      <c r="E42" s="186"/>
      <c r="F42" s="186"/>
      <c r="G42" s="186"/>
      <c r="H42" s="186"/>
      <c r="I42" s="187"/>
    </row>
    <row r="43" spans="1:9" ht="24" customHeight="1" thickBot="1">
      <c r="A43" s="189"/>
      <c r="B43" s="183" t="s">
        <v>151</v>
      </c>
      <c r="C43" s="183"/>
      <c r="D43" s="183"/>
      <c r="E43" s="184"/>
      <c r="F43" s="182" t="s">
        <v>186</v>
      </c>
      <c r="G43" s="183"/>
      <c r="H43" s="183"/>
      <c r="I43" s="184"/>
    </row>
    <row r="44" spans="1:9" ht="33">
      <c r="A44" s="106" t="s">
        <v>75</v>
      </c>
      <c r="B44" s="147" t="s">
        <v>93</v>
      </c>
      <c r="C44" s="46" t="s">
        <v>81</v>
      </c>
      <c r="D44" s="147" t="s">
        <v>69</v>
      </c>
      <c r="E44" s="47" t="s">
        <v>70</v>
      </c>
      <c r="F44" s="45" t="s">
        <v>155</v>
      </c>
      <c r="G44" s="147" t="s">
        <v>152</v>
      </c>
      <c r="H44" s="147" t="s">
        <v>153</v>
      </c>
      <c r="I44" s="47" t="s">
        <v>154</v>
      </c>
    </row>
    <row r="45" spans="1:9">
      <c r="A45" s="23">
        <v>45950</v>
      </c>
      <c r="B45" s="148"/>
      <c r="C45" s="26"/>
      <c r="D45" s="148"/>
      <c r="E45" s="28"/>
      <c r="F45" s="80"/>
      <c r="G45" s="158"/>
      <c r="H45" s="158"/>
      <c r="I45" s="81"/>
    </row>
    <row r="46" spans="1:9">
      <c r="A46" s="23">
        <f t="shared" ref="A46:A53" si="0">WORKDAY(A45,1)</f>
        <v>45951</v>
      </c>
      <c r="B46" s="148"/>
      <c r="C46" s="26"/>
      <c r="D46" s="148"/>
      <c r="E46" s="28"/>
      <c r="F46" s="80"/>
      <c r="G46" s="158"/>
      <c r="H46" s="158"/>
      <c r="I46" s="81"/>
    </row>
    <row r="47" spans="1:9">
      <c r="A47" s="23">
        <f t="shared" si="0"/>
        <v>45952</v>
      </c>
      <c r="B47" s="148"/>
      <c r="C47" s="26"/>
      <c r="D47" s="148"/>
      <c r="E47" s="28"/>
      <c r="F47" s="80"/>
      <c r="G47" s="158"/>
      <c r="H47" s="158"/>
      <c r="I47" s="81"/>
    </row>
    <row r="48" spans="1:9">
      <c r="A48" s="23">
        <f t="shared" si="0"/>
        <v>45953</v>
      </c>
      <c r="B48" s="148"/>
      <c r="C48" s="26"/>
      <c r="D48" s="148"/>
      <c r="E48" s="28"/>
      <c r="F48" s="80"/>
      <c r="G48" s="158"/>
      <c r="H48" s="158"/>
      <c r="I48" s="81"/>
    </row>
    <row r="49" spans="1:9">
      <c r="A49" s="23">
        <f t="shared" si="0"/>
        <v>45954</v>
      </c>
      <c r="B49" s="148"/>
      <c r="C49" s="26"/>
      <c r="D49" s="148"/>
      <c r="E49" s="28"/>
      <c r="F49" s="80"/>
      <c r="G49" s="158"/>
      <c r="H49" s="158"/>
      <c r="I49" s="81"/>
    </row>
    <row r="50" spans="1:9">
      <c r="A50" s="23">
        <f t="shared" si="0"/>
        <v>45957</v>
      </c>
      <c r="B50" s="148"/>
      <c r="C50" s="26"/>
      <c r="D50" s="148"/>
      <c r="E50" s="28"/>
      <c r="F50" s="80"/>
      <c r="G50" s="158"/>
      <c r="H50" s="158"/>
      <c r="I50" s="81"/>
    </row>
    <row r="51" spans="1:9">
      <c r="A51" s="23">
        <f t="shared" si="0"/>
        <v>45958</v>
      </c>
      <c r="B51" s="148"/>
      <c r="C51" s="26"/>
      <c r="D51" s="148"/>
      <c r="E51" s="28"/>
      <c r="F51" s="80"/>
      <c r="G51" s="158"/>
      <c r="H51" s="158"/>
      <c r="I51" s="81"/>
    </row>
    <row r="52" spans="1:9">
      <c r="A52" s="23">
        <f t="shared" si="0"/>
        <v>45959</v>
      </c>
      <c r="B52" s="148"/>
      <c r="C52" s="26"/>
      <c r="D52" s="148"/>
      <c r="E52" s="28"/>
      <c r="F52" s="80"/>
      <c r="G52" s="158"/>
      <c r="H52" s="158"/>
      <c r="I52" s="81"/>
    </row>
    <row r="53" spans="1:9">
      <c r="A53" s="23">
        <f t="shared" si="0"/>
        <v>45960</v>
      </c>
      <c r="B53" s="148"/>
      <c r="C53" s="26"/>
      <c r="D53" s="148"/>
      <c r="E53" s="28"/>
      <c r="F53" s="80"/>
      <c r="G53" s="158"/>
      <c r="H53" s="158"/>
      <c r="I53" s="81"/>
    </row>
    <row r="54" spans="1:9">
      <c r="A54" s="56" t="s">
        <v>115</v>
      </c>
      <c r="B54" s="149"/>
      <c r="C54" s="37"/>
      <c r="D54" s="149"/>
      <c r="E54" s="38"/>
      <c r="F54" s="82"/>
      <c r="G54" s="159"/>
      <c r="H54" s="159"/>
      <c r="I54" s="83"/>
    </row>
    <row r="55" spans="1:9">
      <c r="A55" s="20" t="s">
        <v>167</v>
      </c>
      <c r="B55" s="150" t="s">
        <v>61</v>
      </c>
      <c r="C55" s="43" t="s">
        <v>74</v>
      </c>
      <c r="D55" s="150" t="s">
        <v>79</v>
      </c>
      <c r="E55" s="44" t="s">
        <v>80</v>
      </c>
      <c r="F55" s="43" t="s">
        <v>141</v>
      </c>
      <c r="G55" s="150" t="s">
        <v>142</v>
      </c>
      <c r="H55" s="150" t="s">
        <v>143</v>
      </c>
      <c r="I55" s="44" t="s">
        <v>144</v>
      </c>
    </row>
    <row r="56" spans="1:9">
      <c r="A56" s="23">
        <v>46013</v>
      </c>
      <c r="B56" s="148"/>
      <c r="C56" s="26"/>
      <c r="D56" s="148"/>
      <c r="E56" s="28"/>
      <c r="F56" s="84"/>
      <c r="G56" s="160"/>
      <c r="H56" s="160"/>
      <c r="I56" s="85"/>
    </row>
    <row r="57" spans="1:9">
      <c r="A57" s="23">
        <f t="shared" ref="A57:A63" si="1">WORKDAY(A56,1)</f>
        <v>46014</v>
      </c>
      <c r="B57" s="148"/>
      <c r="C57" s="26"/>
      <c r="D57" s="148"/>
      <c r="E57" s="28"/>
      <c r="F57" s="84"/>
      <c r="G57" s="160"/>
      <c r="H57" s="160"/>
      <c r="I57" s="85"/>
    </row>
    <row r="58" spans="1:9">
      <c r="A58" s="23">
        <f t="shared" si="1"/>
        <v>46015</v>
      </c>
      <c r="B58" s="148"/>
      <c r="C58" s="26"/>
      <c r="D58" s="148"/>
      <c r="E58" s="28"/>
      <c r="F58" s="84"/>
      <c r="G58" s="160"/>
      <c r="H58" s="160"/>
      <c r="I58" s="85"/>
    </row>
    <row r="59" spans="1:9">
      <c r="A59" s="56" t="s">
        <v>64</v>
      </c>
      <c r="B59" s="151"/>
      <c r="C59" s="35"/>
      <c r="D59" s="151"/>
      <c r="E59" s="36"/>
      <c r="F59" s="86"/>
      <c r="G59" s="161"/>
      <c r="H59" s="161"/>
      <c r="I59" s="87"/>
    </row>
    <row r="60" spans="1:9">
      <c r="A60" s="56" t="s">
        <v>65</v>
      </c>
      <c r="B60" s="151"/>
      <c r="C60" s="35"/>
      <c r="D60" s="151"/>
      <c r="E60" s="36"/>
      <c r="F60" s="86"/>
      <c r="G60" s="161"/>
      <c r="H60" s="161"/>
      <c r="I60" s="87"/>
    </row>
    <row r="61" spans="1:9">
      <c r="A61" s="23">
        <f>WORKDAY(A58,3)</f>
        <v>46020</v>
      </c>
      <c r="B61" s="148"/>
      <c r="C61" s="26"/>
      <c r="D61" s="148"/>
      <c r="E61" s="28"/>
      <c r="F61" s="84"/>
      <c r="G61" s="160"/>
      <c r="H61" s="160"/>
      <c r="I61" s="85"/>
    </row>
    <row r="62" spans="1:9">
      <c r="A62" s="23">
        <f t="shared" si="1"/>
        <v>46021</v>
      </c>
      <c r="B62" s="148"/>
      <c r="C62" s="26"/>
      <c r="D62" s="148"/>
      <c r="E62" s="28"/>
      <c r="F62" s="84"/>
      <c r="G62" s="160"/>
      <c r="H62" s="160"/>
      <c r="I62" s="85"/>
    </row>
    <row r="63" spans="1:9">
      <c r="A63" s="23">
        <f t="shared" si="1"/>
        <v>46022</v>
      </c>
      <c r="B63" s="148"/>
      <c r="C63" s="26"/>
      <c r="D63" s="148"/>
      <c r="E63" s="28"/>
      <c r="F63" s="84"/>
      <c r="G63" s="160"/>
      <c r="H63" s="160"/>
      <c r="I63" s="85"/>
    </row>
    <row r="64" spans="1:9">
      <c r="A64" s="56" t="s">
        <v>66</v>
      </c>
      <c r="B64" s="151"/>
      <c r="C64" s="35"/>
      <c r="D64" s="151"/>
      <c r="E64" s="36"/>
      <c r="F64" s="86"/>
      <c r="G64" s="161"/>
      <c r="H64" s="161"/>
      <c r="I64" s="87"/>
    </row>
    <row r="65" spans="1:9">
      <c r="A65" s="23">
        <f>WORKDAY(A63,2)</f>
        <v>46024</v>
      </c>
      <c r="B65" s="148"/>
      <c r="C65" s="26"/>
      <c r="D65" s="148"/>
      <c r="E65" s="28"/>
      <c r="F65" s="84"/>
      <c r="G65" s="160"/>
      <c r="H65" s="160"/>
      <c r="I65" s="85"/>
    </row>
    <row r="66" spans="1:9">
      <c r="A66" s="20" t="s">
        <v>166</v>
      </c>
      <c r="B66" s="150" t="s">
        <v>61</v>
      </c>
      <c r="C66" s="43" t="s">
        <v>74</v>
      </c>
      <c r="D66" s="150" t="s">
        <v>79</v>
      </c>
      <c r="E66" s="44" t="s">
        <v>80</v>
      </c>
      <c r="F66" s="43" t="s">
        <v>141</v>
      </c>
      <c r="G66" s="150" t="s">
        <v>142</v>
      </c>
      <c r="H66" s="150" t="s">
        <v>143</v>
      </c>
      <c r="I66" s="44" t="s">
        <v>144</v>
      </c>
    </row>
    <row r="67" spans="1:9">
      <c r="A67" s="23">
        <v>46055</v>
      </c>
      <c r="B67" s="148"/>
      <c r="C67" s="26"/>
      <c r="D67" s="148"/>
      <c r="E67" s="28"/>
      <c r="F67" s="84"/>
      <c r="G67" s="160"/>
      <c r="H67" s="160"/>
      <c r="I67" s="85"/>
    </row>
    <row r="68" spans="1:9">
      <c r="A68" s="23">
        <f>WORKDAY(A67,1)</f>
        <v>46056</v>
      </c>
      <c r="B68" s="148"/>
      <c r="C68" s="26"/>
      <c r="D68" s="148"/>
      <c r="E68" s="28"/>
      <c r="F68" s="84"/>
      <c r="G68" s="160"/>
      <c r="H68" s="160"/>
      <c r="I68" s="85"/>
    </row>
    <row r="69" spans="1:9">
      <c r="A69" s="23">
        <f>WORKDAY(A68,1)</f>
        <v>46057</v>
      </c>
      <c r="B69" s="148"/>
      <c r="C69" s="26"/>
      <c r="D69" s="148"/>
      <c r="E69" s="28"/>
      <c r="F69" s="84"/>
      <c r="G69" s="160"/>
      <c r="H69" s="160"/>
      <c r="I69" s="85"/>
    </row>
    <row r="70" spans="1:9">
      <c r="A70" s="23">
        <f>WORKDAY(A69,1)</f>
        <v>46058</v>
      </c>
      <c r="B70" s="148"/>
      <c r="C70" s="26"/>
      <c r="D70" s="148"/>
      <c r="E70" s="28"/>
      <c r="F70" s="84"/>
      <c r="G70" s="160"/>
      <c r="H70" s="160"/>
      <c r="I70" s="85"/>
    </row>
    <row r="71" spans="1:9">
      <c r="A71" s="23">
        <f>WORKDAY(A70,1)</f>
        <v>46059</v>
      </c>
      <c r="B71" s="148"/>
      <c r="C71" s="26"/>
      <c r="D71" s="148"/>
      <c r="E71" s="28"/>
      <c r="F71" s="84"/>
      <c r="G71" s="160"/>
      <c r="H71" s="160"/>
      <c r="I71" s="85"/>
    </row>
    <row r="72" spans="1:9">
      <c r="A72" s="20" t="s">
        <v>76</v>
      </c>
      <c r="B72" s="152" t="s">
        <v>59</v>
      </c>
      <c r="C72" s="21" t="s">
        <v>60</v>
      </c>
      <c r="D72" s="152" t="s">
        <v>62</v>
      </c>
      <c r="E72" s="22" t="s">
        <v>63</v>
      </c>
      <c r="F72" s="21" t="s">
        <v>160</v>
      </c>
      <c r="G72" s="152" t="s">
        <v>161</v>
      </c>
      <c r="H72" s="152" t="s">
        <v>162</v>
      </c>
      <c r="I72" s="22" t="s">
        <v>163</v>
      </c>
    </row>
    <row r="73" spans="1:9">
      <c r="A73" s="23">
        <v>46111</v>
      </c>
      <c r="B73" s="153"/>
      <c r="C73" s="25"/>
      <c r="D73" s="153"/>
      <c r="E73" s="27"/>
      <c r="F73" s="84"/>
      <c r="G73" s="160"/>
      <c r="H73" s="160"/>
      <c r="I73" s="85"/>
    </row>
    <row r="74" spans="1:9">
      <c r="A74" s="23">
        <f t="shared" ref="A74:A82" si="2">WORKDAY(A73,1)</f>
        <v>46112</v>
      </c>
      <c r="B74" s="153"/>
      <c r="C74" s="25"/>
      <c r="D74" s="153"/>
      <c r="E74" s="27"/>
      <c r="F74" s="84"/>
      <c r="G74" s="160"/>
      <c r="H74" s="160"/>
      <c r="I74" s="85"/>
    </row>
    <row r="75" spans="1:9">
      <c r="A75" s="23">
        <f t="shared" si="2"/>
        <v>46113</v>
      </c>
      <c r="B75" s="153"/>
      <c r="C75" s="25"/>
      <c r="D75" s="153"/>
      <c r="E75" s="27"/>
      <c r="F75" s="84"/>
      <c r="G75" s="160"/>
      <c r="H75" s="160"/>
      <c r="I75" s="85"/>
    </row>
    <row r="76" spans="1:9">
      <c r="A76" s="23">
        <f t="shared" si="2"/>
        <v>46114</v>
      </c>
      <c r="B76" s="153"/>
      <c r="C76" s="25"/>
      <c r="D76" s="153"/>
      <c r="E76" s="27"/>
      <c r="F76" s="84"/>
      <c r="G76" s="160"/>
      <c r="H76" s="160"/>
      <c r="I76" s="85"/>
    </row>
    <row r="77" spans="1:9">
      <c r="A77" s="55" t="s">
        <v>67</v>
      </c>
      <c r="B77" s="154"/>
      <c r="C77" s="41"/>
      <c r="D77" s="154"/>
      <c r="E77" s="42"/>
      <c r="F77" s="90"/>
      <c r="G77" s="162"/>
      <c r="H77" s="162"/>
      <c r="I77" s="91"/>
    </row>
    <row r="78" spans="1:9">
      <c r="A78" s="56" t="s">
        <v>68</v>
      </c>
      <c r="B78" s="155"/>
      <c r="C78" s="31"/>
      <c r="D78" s="155"/>
      <c r="E78" s="32"/>
      <c r="F78" s="86"/>
      <c r="G78" s="161"/>
      <c r="H78" s="161"/>
      <c r="I78" s="87"/>
    </row>
    <row r="79" spans="1:9">
      <c r="A79" s="23">
        <f>WORKDAY(A76,3)</f>
        <v>46119</v>
      </c>
      <c r="B79" s="153"/>
      <c r="C79" s="25"/>
      <c r="D79" s="153"/>
      <c r="E79" s="27"/>
      <c r="F79" s="84"/>
      <c r="G79" s="160"/>
      <c r="H79" s="160"/>
      <c r="I79" s="85"/>
    </row>
    <row r="80" spans="1:9">
      <c r="A80" s="23">
        <f t="shared" si="2"/>
        <v>46120</v>
      </c>
      <c r="B80" s="153"/>
      <c r="C80" s="25"/>
      <c r="D80" s="153"/>
      <c r="E80" s="27"/>
      <c r="F80" s="84"/>
      <c r="G80" s="160"/>
      <c r="H80" s="160"/>
      <c r="I80" s="85"/>
    </row>
    <row r="81" spans="1:11">
      <c r="A81" s="23">
        <f t="shared" si="2"/>
        <v>46121</v>
      </c>
      <c r="B81" s="153"/>
      <c r="C81" s="25"/>
      <c r="D81" s="153"/>
      <c r="E81" s="27"/>
      <c r="F81" s="84"/>
      <c r="G81" s="160"/>
      <c r="H81" s="160"/>
      <c r="I81" s="85"/>
    </row>
    <row r="82" spans="1:11">
      <c r="A82" s="23">
        <f t="shared" si="2"/>
        <v>46122</v>
      </c>
      <c r="B82" s="153"/>
      <c r="C82" s="25"/>
      <c r="D82" s="153"/>
      <c r="E82" s="27"/>
      <c r="F82" s="84"/>
      <c r="G82" s="160"/>
      <c r="H82" s="160"/>
      <c r="I82" s="85"/>
    </row>
    <row r="83" spans="1:11">
      <c r="A83" s="20" t="s">
        <v>165</v>
      </c>
      <c r="B83" s="150" t="s">
        <v>61</v>
      </c>
      <c r="C83" s="43" t="s">
        <v>74</v>
      </c>
      <c r="D83" s="150" t="s">
        <v>79</v>
      </c>
      <c r="E83" s="44" t="s">
        <v>80</v>
      </c>
      <c r="F83" s="43" t="s">
        <v>141</v>
      </c>
      <c r="G83" s="150" t="s">
        <v>142</v>
      </c>
      <c r="H83" s="150" t="s">
        <v>143</v>
      </c>
      <c r="I83" s="44" t="s">
        <v>144</v>
      </c>
    </row>
    <row r="84" spans="1:11">
      <c r="A84" s="23">
        <v>46157</v>
      </c>
      <c r="B84" s="153"/>
      <c r="C84" s="25"/>
      <c r="D84" s="153"/>
      <c r="E84" s="27"/>
      <c r="F84" s="84"/>
      <c r="G84" s="160"/>
      <c r="H84" s="160"/>
      <c r="I84" s="85"/>
    </row>
    <row r="85" spans="1:11">
      <c r="A85" s="20" t="s">
        <v>77</v>
      </c>
      <c r="B85" s="150" t="s">
        <v>61</v>
      </c>
      <c r="C85" s="43" t="s">
        <v>74</v>
      </c>
      <c r="D85" s="150" t="s">
        <v>79</v>
      </c>
      <c r="E85" s="44" t="s">
        <v>80</v>
      </c>
      <c r="F85" s="43" t="s">
        <v>141</v>
      </c>
      <c r="G85" s="150" t="s">
        <v>142</v>
      </c>
      <c r="H85" s="150" t="s">
        <v>143</v>
      </c>
      <c r="I85" s="44" t="s">
        <v>144</v>
      </c>
    </row>
    <row r="86" spans="1:11">
      <c r="A86" s="23">
        <v>46168</v>
      </c>
      <c r="B86" s="153"/>
      <c r="C86" s="25"/>
      <c r="D86" s="153"/>
      <c r="E86" s="27"/>
      <c r="F86" s="84"/>
      <c r="G86" s="160"/>
      <c r="H86" s="160"/>
      <c r="I86" s="85"/>
    </row>
    <row r="87" spans="1:11">
      <c r="A87" s="20" t="s">
        <v>78</v>
      </c>
      <c r="B87" s="152" t="s">
        <v>59</v>
      </c>
      <c r="C87" s="21" t="s">
        <v>60</v>
      </c>
      <c r="D87" s="152" t="s">
        <v>62</v>
      </c>
      <c r="E87" s="22" t="s">
        <v>63</v>
      </c>
      <c r="F87" s="21" t="s">
        <v>160</v>
      </c>
      <c r="G87" s="152" t="s">
        <v>161</v>
      </c>
      <c r="H87" s="152" t="s">
        <v>162</v>
      </c>
      <c r="I87" s="22" t="s">
        <v>163</v>
      </c>
      <c r="K87" s="50"/>
    </row>
    <row r="88" spans="1:11">
      <c r="A88" s="23">
        <v>46212</v>
      </c>
      <c r="B88" s="148"/>
      <c r="C88" s="26"/>
      <c r="D88" s="148"/>
      <c r="E88" s="28"/>
      <c r="F88" s="146"/>
      <c r="G88" s="160"/>
      <c r="H88" s="160"/>
      <c r="I88" s="85"/>
    </row>
    <row r="89" spans="1:11">
      <c r="A89" s="23">
        <f t="shared" ref="A89:A119" si="3">WORKDAY(A88,1)</f>
        <v>46213</v>
      </c>
      <c r="B89" s="156"/>
      <c r="C89" s="33"/>
      <c r="D89" s="156"/>
      <c r="E89" s="34"/>
      <c r="F89" s="88"/>
      <c r="G89" s="163"/>
      <c r="H89" s="163"/>
      <c r="I89" s="89"/>
    </row>
    <row r="90" spans="1:11">
      <c r="A90" s="23">
        <f t="shared" si="3"/>
        <v>46216</v>
      </c>
      <c r="B90" s="148"/>
      <c r="C90" s="26"/>
      <c r="D90" s="148"/>
      <c r="E90" s="28"/>
      <c r="F90" s="84"/>
      <c r="G90" s="160"/>
      <c r="H90" s="160"/>
      <c r="I90" s="85"/>
    </row>
    <row r="91" spans="1:11">
      <c r="A91" s="23">
        <f t="shared" si="3"/>
        <v>46217</v>
      </c>
      <c r="B91" s="148"/>
      <c r="C91" s="26"/>
      <c r="D91" s="148"/>
      <c r="E91" s="28"/>
      <c r="F91" s="84"/>
      <c r="G91" s="160"/>
      <c r="H91" s="160"/>
      <c r="I91" s="85"/>
    </row>
    <row r="92" spans="1:11">
      <c r="A92" s="23">
        <f t="shared" si="3"/>
        <v>46218</v>
      </c>
      <c r="B92" s="148"/>
      <c r="C92" s="26"/>
      <c r="D92" s="148"/>
      <c r="E92" s="28"/>
      <c r="F92" s="84"/>
      <c r="G92" s="160"/>
      <c r="H92" s="160"/>
      <c r="I92" s="85"/>
    </row>
    <row r="93" spans="1:11">
      <c r="A93" s="23">
        <f t="shared" si="3"/>
        <v>46219</v>
      </c>
      <c r="B93" s="148"/>
      <c r="C93" s="26"/>
      <c r="D93" s="148"/>
      <c r="E93" s="28"/>
      <c r="F93" s="84"/>
      <c r="G93" s="160"/>
      <c r="H93" s="160"/>
      <c r="I93" s="85"/>
    </row>
    <row r="94" spans="1:11">
      <c r="A94" s="23">
        <f t="shared" si="3"/>
        <v>46220</v>
      </c>
      <c r="B94" s="148"/>
      <c r="C94" s="26"/>
      <c r="D94" s="148"/>
      <c r="E94" s="28"/>
      <c r="F94" s="84"/>
      <c r="G94" s="160"/>
      <c r="H94" s="160"/>
      <c r="I94" s="85"/>
    </row>
    <row r="95" spans="1:11">
      <c r="A95" s="23">
        <f t="shared" si="3"/>
        <v>46223</v>
      </c>
      <c r="B95" s="148"/>
      <c r="C95" s="26"/>
      <c r="D95" s="148"/>
      <c r="E95" s="28"/>
      <c r="F95" s="84"/>
      <c r="G95" s="160"/>
      <c r="H95" s="160"/>
      <c r="I95" s="85"/>
    </row>
    <row r="96" spans="1:11">
      <c r="A96" s="23">
        <f t="shared" si="3"/>
        <v>46224</v>
      </c>
      <c r="B96" s="148"/>
      <c r="C96" s="26"/>
      <c r="D96" s="148"/>
      <c r="E96" s="28"/>
      <c r="F96" s="84"/>
      <c r="G96" s="160"/>
      <c r="H96" s="160"/>
      <c r="I96" s="85"/>
    </row>
    <row r="97" spans="1:9">
      <c r="A97" s="23">
        <f t="shared" si="3"/>
        <v>46225</v>
      </c>
      <c r="B97" s="148"/>
      <c r="C97" s="26"/>
      <c r="D97" s="148"/>
      <c r="E97" s="28"/>
      <c r="F97" s="84"/>
      <c r="G97" s="160"/>
      <c r="H97" s="160"/>
      <c r="I97" s="85"/>
    </row>
    <row r="98" spans="1:9">
      <c r="A98" s="23">
        <f t="shared" si="3"/>
        <v>46226</v>
      </c>
      <c r="B98" s="148"/>
      <c r="C98" s="26"/>
      <c r="D98" s="148"/>
      <c r="E98" s="28"/>
      <c r="F98" s="84"/>
      <c r="G98" s="160"/>
      <c r="H98" s="160"/>
      <c r="I98" s="85"/>
    </row>
    <row r="99" spans="1:9">
      <c r="A99" s="23">
        <f t="shared" si="3"/>
        <v>46227</v>
      </c>
      <c r="B99" s="148"/>
      <c r="C99" s="26"/>
      <c r="D99" s="148"/>
      <c r="E99" s="28"/>
      <c r="F99" s="84"/>
      <c r="G99" s="160"/>
      <c r="H99" s="160"/>
      <c r="I99" s="85"/>
    </row>
    <row r="100" spans="1:9">
      <c r="A100" s="23">
        <f t="shared" si="3"/>
        <v>46230</v>
      </c>
      <c r="B100" s="148"/>
      <c r="C100" s="26"/>
      <c r="D100" s="148"/>
      <c r="E100" s="28"/>
      <c r="F100" s="84"/>
      <c r="G100" s="160"/>
      <c r="H100" s="160"/>
      <c r="I100" s="85"/>
    </row>
    <row r="101" spans="1:9">
      <c r="A101" s="23">
        <f t="shared" si="3"/>
        <v>46231</v>
      </c>
      <c r="B101" s="148"/>
      <c r="C101" s="26"/>
      <c r="D101" s="148"/>
      <c r="E101" s="28"/>
      <c r="F101" s="84"/>
      <c r="G101" s="160"/>
      <c r="H101" s="160"/>
      <c r="I101" s="85"/>
    </row>
    <row r="102" spans="1:9">
      <c r="A102" s="23">
        <f t="shared" si="3"/>
        <v>46232</v>
      </c>
      <c r="B102" s="148"/>
      <c r="C102" s="26"/>
      <c r="D102" s="148"/>
      <c r="E102" s="28"/>
      <c r="F102" s="84"/>
      <c r="G102" s="160"/>
      <c r="H102" s="160"/>
      <c r="I102" s="85"/>
    </row>
    <row r="103" spans="1:9">
      <c r="A103" s="23">
        <f t="shared" si="3"/>
        <v>46233</v>
      </c>
      <c r="B103" s="148"/>
      <c r="C103" s="26"/>
      <c r="D103" s="148"/>
      <c r="E103" s="28"/>
      <c r="F103" s="84"/>
      <c r="G103" s="160"/>
      <c r="H103" s="160"/>
      <c r="I103" s="85"/>
    </row>
    <row r="104" spans="1:9">
      <c r="A104" s="23">
        <f t="shared" si="3"/>
        <v>46234</v>
      </c>
      <c r="B104" s="148"/>
      <c r="C104" s="26"/>
      <c r="D104" s="148"/>
      <c r="E104" s="28"/>
      <c r="F104" s="84"/>
      <c r="G104" s="160"/>
      <c r="H104" s="160"/>
      <c r="I104" s="85"/>
    </row>
    <row r="105" spans="1:9">
      <c r="A105" s="23">
        <f t="shared" si="3"/>
        <v>46237</v>
      </c>
      <c r="B105" s="148"/>
      <c r="C105" s="26"/>
      <c r="D105" s="148"/>
      <c r="E105" s="28"/>
      <c r="F105" s="84"/>
      <c r="G105" s="160"/>
      <c r="H105" s="160"/>
      <c r="I105" s="85"/>
    </row>
    <row r="106" spans="1:9">
      <c r="A106" s="23">
        <f t="shared" si="3"/>
        <v>46238</v>
      </c>
      <c r="B106" s="148"/>
      <c r="C106" s="26"/>
      <c r="D106" s="148"/>
      <c r="E106" s="28"/>
      <c r="F106" s="84"/>
      <c r="G106" s="160"/>
      <c r="H106" s="160"/>
      <c r="I106" s="85"/>
    </row>
    <row r="107" spans="1:9">
      <c r="A107" s="23">
        <f t="shared" si="3"/>
        <v>46239</v>
      </c>
      <c r="B107" s="148"/>
      <c r="C107" s="26"/>
      <c r="D107" s="148"/>
      <c r="E107" s="28"/>
      <c r="F107" s="84"/>
      <c r="G107" s="160"/>
      <c r="H107" s="160"/>
      <c r="I107" s="85"/>
    </row>
    <row r="108" spans="1:9">
      <c r="A108" s="23">
        <f t="shared" si="3"/>
        <v>46240</v>
      </c>
      <c r="B108" s="148"/>
      <c r="C108" s="26"/>
      <c r="D108" s="148"/>
      <c r="E108" s="28"/>
      <c r="F108" s="84"/>
      <c r="G108" s="160"/>
      <c r="H108" s="160"/>
      <c r="I108" s="85"/>
    </row>
    <row r="109" spans="1:9">
      <c r="A109" s="40">
        <f t="shared" si="3"/>
        <v>46241</v>
      </c>
      <c r="B109" s="156"/>
      <c r="C109" s="33"/>
      <c r="D109" s="156"/>
      <c r="E109" s="34"/>
      <c r="F109" s="88"/>
      <c r="G109" s="163"/>
      <c r="H109" s="163"/>
      <c r="I109" s="89"/>
    </row>
    <row r="110" spans="1:9">
      <c r="A110" s="23">
        <f t="shared" si="3"/>
        <v>46244</v>
      </c>
      <c r="B110" s="148"/>
      <c r="C110" s="26"/>
      <c r="D110" s="148"/>
      <c r="E110" s="28"/>
      <c r="F110" s="84"/>
      <c r="G110" s="160"/>
      <c r="H110" s="160"/>
      <c r="I110" s="85"/>
    </row>
    <row r="111" spans="1:9">
      <c r="A111" s="23">
        <f t="shared" si="3"/>
        <v>46245</v>
      </c>
      <c r="B111" s="148"/>
      <c r="C111" s="26"/>
      <c r="D111" s="148"/>
      <c r="E111" s="28"/>
      <c r="F111" s="84"/>
      <c r="G111" s="160"/>
      <c r="H111" s="160"/>
      <c r="I111" s="85"/>
    </row>
    <row r="112" spans="1:9">
      <c r="A112" s="23">
        <f t="shared" si="3"/>
        <v>46246</v>
      </c>
      <c r="B112" s="148"/>
      <c r="C112" s="26"/>
      <c r="D112" s="148"/>
      <c r="E112" s="28"/>
      <c r="F112" s="84"/>
      <c r="G112" s="160"/>
      <c r="H112" s="160"/>
      <c r="I112" s="85"/>
    </row>
    <row r="113" spans="1:9">
      <c r="A113" s="23">
        <f t="shared" si="3"/>
        <v>46247</v>
      </c>
      <c r="B113" s="148"/>
      <c r="C113" s="26"/>
      <c r="D113" s="148"/>
      <c r="E113" s="28"/>
      <c r="F113" s="84"/>
      <c r="G113" s="160"/>
      <c r="H113" s="160"/>
      <c r="I113" s="85"/>
    </row>
    <row r="114" spans="1:9">
      <c r="A114" s="40">
        <f t="shared" si="3"/>
        <v>46248</v>
      </c>
      <c r="B114" s="156"/>
      <c r="C114" s="33"/>
      <c r="D114" s="156"/>
      <c r="E114" s="34"/>
      <c r="F114" s="88"/>
      <c r="G114" s="163"/>
      <c r="H114" s="163"/>
      <c r="I114" s="89"/>
    </row>
    <row r="115" spans="1:9">
      <c r="A115" s="23">
        <f t="shared" si="3"/>
        <v>46251</v>
      </c>
      <c r="B115" s="148"/>
      <c r="C115" s="26"/>
      <c r="D115" s="148"/>
      <c r="E115" s="28"/>
      <c r="F115" s="84"/>
      <c r="G115" s="160"/>
      <c r="H115" s="160"/>
      <c r="I115" s="85"/>
    </row>
    <row r="116" spans="1:9">
      <c r="A116" s="23">
        <f t="shared" si="3"/>
        <v>46252</v>
      </c>
      <c r="B116" s="148"/>
      <c r="C116" s="26"/>
      <c r="D116" s="148"/>
      <c r="E116" s="28"/>
      <c r="F116" s="84"/>
      <c r="G116" s="160"/>
      <c r="H116" s="160"/>
      <c r="I116" s="85"/>
    </row>
    <row r="117" spans="1:9">
      <c r="A117" s="23">
        <f t="shared" si="3"/>
        <v>46253</v>
      </c>
      <c r="B117" s="148"/>
      <c r="C117" s="26"/>
      <c r="D117" s="148"/>
      <c r="E117" s="28"/>
      <c r="F117" s="84"/>
      <c r="G117" s="160"/>
      <c r="H117" s="160"/>
      <c r="I117" s="85"/>
    </row>
    <row r="118" spans="1:9">
      <c r="A118" s="23">
        <f t="shared" si="3"/>
        <v>46254</v>
      </c>
      <c r="B118" s="148"/>
      <c r="C118" s="26"/>
      <c r="D118" s="148"/>
      <c r="E118" s="28"/>
      <c r="F118" s="84"/>
      <c r="G118" s="160"/>
      <c r="H118" s="160"/>
      <c r="I118" s="85"/>
    </row>
    <row r="119" spans="1:9" ht="17.25" thickBot="1">
      <c r="A119" s="24">
        <f t="shared" si="3"/>
        <v>46255</v>
      </c>
      <c r="B119" s="157"/>
      <c r="C119" s="29"/>
      <c r="D119" s="157"/>
      <c r="E119" s="30"/>
      <c r="F119" s="92"/>
      <c r="G119" s="164"/>
      <c r="H119" s="164"/>
      <c r="I119" s="93"/>
    </row>
    <row r="122" spans="1:9" ht="86.25" customHeight="1" thickBot="1">
      <c r="A122" s="206" t="s">
        <v>158</v>
      </c>
      <c r="B122" s="206"/>
      <c r="C122" s="206"/>
      <c r="D122" s="206"/>
      <c r="E122" s="206"/>
      <c r="F122" s="206"/>
      <c r="G122" s="206"/>
      <c r="H122" s="206"/>
      <c r="I122" s="206"/>
    </row>
    <row r="123" spans="1:9" ht="24" customHeight="1" thickBot="1">
      <c r="A123" s="203" t="s">
        <v>159</v>
      </c>
      <c r="B123" s="201" t="s">
        <v>150</v>
      </c>
      <c r="C123" s="201"/>
      <c r="D123" s="201"/>
      <c r="E123" s="201"/>
      <c r="F123" s="201"/>
      <c r="G123" s="201"/>
      <c r="H123" s="201"/>
      <c r="I123" s="202"/>
    </row>
    <row r="124" spans="1:9" ht="24" customHeight="1" thickBot="1">
      <c r="A124" s="204"/>
      <c r="B124" s="193" t="s">
        <v>151</v>
      </c>
      <c r="C124" s="193"/>
      <c r="D124" s="193"/>
      <c r="E124" s="194"/>
      <c r="F124" s="205" t="s">
        <v>186</v>
      </c>
      <c r="G124" s="193"/>
      <c r="H124" s="193"/>
      <c r="I124" s="194"/>
    </row>
    <row r="125" spans="1:9" ht="33">
      <c r="A125" s="107" t="s">
        <v>157</v>
      </c>
      <c r="B125" s="108" t="s">
        <v>94</v>
      </c>
      <c r="C125" s="117" t="s">
        <v>82</v>
      </c>
      <c r="D125" s="127" t="s">
        <v>69</v>
      </c>
      <c r="E125" s="118" t="s">
        <v>70</v>
      </c>
      <c r="F125" s="98" t="s">
        <v>94</v>
      </c>
      <c r="G125" s="117" t="s">
        <v>82</v>
      </c>
      <c r="H125" s="117" t="s">
        <v>69</v>
      </c>
      <c r="I125" s="118" t="s">
        <v>70</v>
      </c>
    </row>
    <row r="126" spans="1:9">
      <c r="A126" s="39" t="s">
        <v>75</v>
      </c>
      <c r="B126" s="109" t="s">
        <v>61</v>
      </c>
      <c r="C126" s="109" t="s">
        <v>74</v>
      </c>
      <c r="D126" s="128" t="s">
        <v>79</v>
      </c>
      <c r="E126" s="119" t="s">
        <v>80</v>
      </c>
      <c r="F126" s="101" t="s">
        <v>145</v>
      </c>
      <c r="G126" s="136" t="s">
        <v>146</v>
      </c>
      <c r="H126" s="136" t="s">
        <v>147</v>
      </c>
      <c r="I126" s="141" t="s">
        <v>148</v>
      </c>
    </row>
    <row r="127" spans="1:9">
      <c r="A127" s="94" t="s">
        <v>116</v>
      </c>
      <c r="B127" s="110"/>
      <c r="C127" s="110"/>
      <c r="D127" s="129"/>
      <c r="E127" s="120"/>
      <c r="F127" s="50"/>
      <c r="G127" s="137"/>
      <c r="H127" s="137"/>
      <c r="I127" s="142"/>
    </row>
    <row r="128" spans="1:9">
      <c r="A128" s="94" t="s">
        <v>117</v>
      </c>
      <c r="B128" s="110"/>
      <c r="C128" s="110"/>
      <c r="D128" s="129"/>
      <c r="E128" s="120"/>
      <c r="F128" s="50"/>
      <c r="G128" s="137"/>
      <c r="H128" s="137"/>
      <c r="I128" s="142"/>
    </row>
    <row r="129" spans="1:9">
      <c r="A129" s="95" t="s">
        <v>167</v>
      </c>
      <c r="B129" s="111" t="s">
        <v>61</v>
      </c>
      <c r="C129" s="111" t="s">
        <v>74</v>
      </c>
      <c r="D129" s="130" t="s">
        <v>79</v>
      </c>
      <c r="E129" s="121" t="s">
        <v>80</v>
      </c>
      <c r="F129" s="101" t="s">
        <v>145</v>
      </c>
      <c r="G129" s="136" t="s">
        <v>146</v>
      </c>
      <c r="H129" s="136" t="s">
        <v>147</v>
      </c>
      <c r="I129" s="141" t="s">
        <v>148</v>
      </c>
    </row>
    <row r="130" spans="1:9">
      <c r="A130" s="94" t="s">
        <v>118</v>
      </c>
      <c r="B130" s="110"/>
      <c r="C130" s="110"/>
      <c r="D130" s="129"/>
      <c r="E130" s="120"/>
      <c r="F130" s="50"/>
      <c r="G130" s="137"/>
      <c r="H130" s="137"/>
      <c r="I130" s="142"/>
    </row>
    <row r="131" spans="1:9">
      <c r="A131" s="94" t="s">
        <v>131</v>
      </c>
      <c r="B131" s="110"/>
      <c r="C131" s="110"/>
      <c r="D131" s="129"/>
      <c r="E131" s="120"/>
      <c r="F131" s="50"/>
      <c r="G131" s="137"/>
      <c r="H131" s="137"/>
      <c r="I131" s="142"/>
    </row>
    <row r="132" spans="1:9">
      <c r="A132" s="96" t="s">
        <v>166</v>
      </c>
      <c r="B132" s="112" t="s">
        <v>61</v>
      </c>
      <c r="C132" s="112" t="s">
        <v>74</v>
      </c>
      <c r="D132" s="131" t="s">
        <v>79</v>
      </c>
      <c r="E132" s="122" t="s">
        <v>80</v>
      </c>
      <c r="F132" s="101" t="s">
        <v>145</v>
      </c>
      <c r="G132" s="136" t="s">
        <v>146</v>
      </c>
      <c r="H132" s="136" t="s">
        <v>147</v>
      </c>
      <c r="I132" s="141" t="s">
        <v>148</v>
      </c>
    </row>
    <row r="133" spans="1:9">
      <c r="A133" s="94" t="s">
        <v>119</v>
      </c>
      <c r="B133" s="110"/>
      <c r="C133" s="110"/>
      <c r="D133" s="129"/>
      <c r="E133" s="120"/>
      <c r="F133" s="50"/>
      <c r="G133" s="137"/>
      <c r="H133" s="137"/>
      <c r="I133" s="142"/>
    </row>
    <row r="134" spans="1:9">
      <c r="A134" s="97" t="s">
        <v>76</v>
      </c>
      <c r="B134" s="113" t="s">
        <v>61</v>
      </c>
      <c r="C134" s="113" t="s">
        <v>74</v>
      </c>
      <c r="D134" s="132" t="s">
        <v>79</v>
      </c>
      <c r="E134" s="123" t="s">
        <v>80</v>
      </c>
      <c r="F134" s="101" t="s">
        <v>145</v>
      </c>
      <c r="G134" s="136" t="s">
        <v>146</v>
      </c>
      <c r="H134" s="136" t="s">
        <v>147</v>
      </c>
      <c r="I134" s="141" t="s">
        <v>148</v>
      </c>
    </row>
    <row r="135" spans="1:9">
      <c r="A135" s="94" t="s">
        <v>120</v>
      </c>
      <c r="B135" s="110"/>
      <c r="C135" s="110"/>
      <c r="D135" s="129"/>
      <c r="E135" s="120"/>
      <c r="F135" s="50"/>
      <c r="G135" s="137"/>
      <c r="H135" s="137"/>
      <c r="I135" s="142"/>
    </row>
    <row r="136" spans="1:9">
      <c r="A136" s="94" t="s">
        <v>121</v>
      </c>
      <c r="B136" s="110"/>
      <c r="C136" s="110"/>
      <c r="D136" s="129"/>
      <c r="E136" s="120"/>
      <c r="F136" s="50"/>
      <c r="G136" s="137"/>
      <c r="H136" s="137"/>
      <c r="I136" s="142"/>
    </row>
    <row r="137" spans="1:9">
      <c r="A137" s="97" t="s">
        <v>165</v>
      </c>
      <c r="B137" s="111" t="s">
        <v>61</v>
      </c>
      <c r="C137" s="111" t="s">
        <v>74</v>
      </c>
      <c r="D137" s="130" t="s">
        <v>79</v>
      </c>
      <c r="E137" s="121" t="s">
        <v>80</v>
      </c>
      <c r="F137" s="101" t="s">
        <v>145</v>
      </c>
      <c r="G137" s="136" t="s">
        <v>146</v>
      </c>
      <c r="H137" s="136" t="s">
        <v>147</v>
      </c>
      <c r="I137" s="141" t="s">
        <v>148</v>
      </c>
    </row>
    <row r="138" spans="1:9">
      <c r="A138" s="94" t="s">
        <v>122</v>
      </c>
      <c r="B138" s="110"/>
      <c r="C138" s="110"/>
      <c r="D138" s="129"/>
      <c r="E138" s="120"/>
      <c r="F138" s="50"/>
      <c r="G138" s="137"/>
      <c r="H138" s="137"/>
      <c r="I138" s="142"/>
    </row>
    <row r="139" spans="1:9">
      <c r="A139" s="97" t="s">
        <v>77</v>
      </c>
      <c r="B139" s="111" t="s">
        <v>61</v>
      </c>
      <c r="C139" s="111" t="s">
        <v>74</v>
      </c>
      <c r="D139" s="130" t="s">
        <v>79</v>
      </c>
      <c r="E139" s="121" t="s">
        <v>80</v>
      </c>
      <c r="F139" s="101" t="s">
        <v>145</v>
      </c>
      <c r="G139" s="136" t="s">
        <v>146</v>
      </c>
      <c r="H139" s="136" t="s">
        <v>147</v>
      </c>
      <c r="I139" s="141" t="s">
        <v>148</v>
      </c>
    </row>
    <row r="140" spans="1:9">
      <c r="A140" s="94" t="s">
        <v>123</v>
      </c>
      <c r="B140" s="110"/>
      <c r="C140" s="110"/>
      <c r="D140" s="129"/>
      <c r="E140" s="120"/>
      <c r="F140" s="50"/>
      <c r="G140" s="137"/>
      <c r="H140" s="137"/>
      <c r="I140" s="142"/>
    </row>
    <row r="141" spans="1:9">
      <c r="A141" s="102" t="s">
        <v>78</v>
      </c>
      <c r="B141" s="114" t="s">
        <v>61</v>
      </c>
      <c r="C141" s="114" t="s">
        <v>74</v>
      </c>
      <c r="D141" s="133" t="s">
        <v>79</v>
      </c>
      <c r="E141" s="124" t="s">
        <v>80</v>
      </c>
      <c r="F141" s="100" t="s">
        <v>145</v>
      </c>
      <c r="G141" s="138" t="s">
        <v>146</v>
      </c>
      <c r="H141" s="138" t="s">
        <v>147</v>
      </c>
      <c r="I141" s="143" t="s">
        <v>148</v>
      </c>
    </row>
    <row r="142" spans="1:9">
      <c r="A142" s="103" t="s">
        <v>124</v>
      </c>
      <c r="B142" s="115"/>
      <c r="C142" s="115"/>
      <c r="D142" s="134"/>
      <c r="E142" s="125"/>
      <c r="F142" s="99"/>
      <c r="G142" s="139"/>
      <c r="H142" s="139"/>
      <c r="I142" s="144"/>
    </row>
    <row r="143" spans="1:9">
      <c r="A143" s="103" t="s">
        <v>125</v>
      </c>
      <c r="B143" s="115"/>
      <c r="C143" s="115"/>
      <c r="D143" s="134"/>
      <c r="E143" s="125"/>
      <c r="F143" s="99"/>
      <c r="G143" s="139"/>
      <c r="H143" s="139"/>
      <c r="I143" s="144"/>
    </row>
    <row r="144" spans="1:9">
      <c r="A144" s="103" t="s">
        <v>126</v>
      </c>
      <c r="B144" s="115"/>
      <c r="C144" s="115"/>
      <c r="D144" s="134"/>
      <c r="E144" s="125"/>
      <c r="F144" s="99"/>
      <c r="G144" s="139"/>
      <c r="H144" s="139"/>
      <c r="I144" s="144"/>
    </row>
    <row r="145" spans="1:9">
      <c r="A145" s="103" t="s">
        <v>127</v>
      </c>
      <c r="B145" s="115"/>
      <c r="C145" s="115"/>
      <c r="D145" s="134"/>
      <c r="E145" s="125"/>
      <c r="F145" s="99"/>
      <c r="G145" s="139"/>
      <c r="H145" s="139"/>
      <c r="I145" s="144"/>
    </row>
    <row r="146" spans="1:9">
      <c r="A146" s="103" t="s">
        <v>128</v>
      </c>
      <c r="B146" s="115"/>
      <c r="C146" s="115"/>
      <c r="D146" s="134"/>
      <c r="E146" s="125"/>
      <c r="F146" s="99"/>
      <c r="G146" s="139"/>
      <c r="H146" s="139"/>
      <c r="I146" s="144"/>
    </row>
    <row r="147" spans="1:9">
      <c r="A147" s="103" t="s">
        <v>129</v>
      </c>
      <c r="B147" s="115"/>
      <c r="C147" s="115"/>
      <c r="D147" s="134"/>
      <c r="E147" s="125"/>
      <c r="F147" s="99"/>
      <c r="G147" s="139"/>
      <c r="H147" s="139"/>
      <c r="I147" s="144"/>
    </row>
    <row r="148" spans="1:9" ht="17.25" thickBot="1">
      <c r="A148" s="104" t="s">
        <v>130</v>
      </c>
      <c r="B148" s="116"/>
      <c r="C148" s="116"/>
      <c r="D148" s="135"/>
      <c r="E148" s="126"/>
      <c r="F148" s="105"/>
      <c r="G148" s="140"/>
      <c r="H148" s="140"/>
      <c r="I148" s="145"/>
    </row>
  </sheetData>
  <sheetProtection algorithmName="SHA-512" hashValue="8FqAy3YanLTdZuPkUdmPAv0g+vHgiup0XuNwQLaFH4wO6j1XecV5646oL3kAfo2U98EbMk+QFoFKhp5xvod7sg==" saltValue="VO9wlzQPvvt0G70ZGhkRPw==" spinCount="100000" sheet="1" objects="1" scenarios="1"/>
  <mergeCells count="20">
    <mergeCell ref="A31:I31"/>
    <mergeCell ref="B32:E32"/>
    <mergeCell ref="F32:I32"/>
    <mergeCell ref="A36:I36"/>
    <mergeCell ref="A38:I38"/>
    <mergeCell ref="B8:E8"/>
    <mergeCell ref="B9:E9"/>
    <mergeCell ref="B10:E10"/>
    <mergeCell ref="A16:I16"/>
    <mergeCell ref="A23:I23"/>
    <mergeCell ref="A39:I39"/>
    <mergeCell ref="A42:A43"/>
    <mergeCell ref="B42:I42"/>
    <mergeCell ref="B43:E43"/>
    <mergeCell ref="F43:I43"/>
    <mergeCell ref="A122:I122"/>
    <mergeCell ref="A123:A124"/>
    <mergeCell ref="B123:I123"/>
    <mergeCell ref="B124:E124"/>
    <mergeCell ref="F124:I124"/>
  </mergeCells>
  <conditionalFormatting sqref="A129:E129 A132:E132 A134:E134 A137:E137 A139:E139 A141:E141">
    <cfRule type="expression" dxfId="27" priority="1">
      <formula>WEEKDAY(#REF!,11)=1</formula>
    </cfRule>
  </conditionalFormatting>
  <conditionalFormatting sqref="A46:I54 A57:I65 A68:I71 A74:I82 A84:I84 A86:I86 A88:I119 A127:E128 A130:E131 A133:E133 A135:E136 A138:E138 A140:E140 A142:E148">
    <cfRule type="expression" dxfId="26" priority="2">
      <formula>WEEKDAY($A46,11)=1</formula>
    </cfRule>
  </conditionalFormatting>
  <dataValidations count="4">
    <dataValidation type="textLength" allowBlank="1" showInputMessage="1" showErrorMessage="1" errorTitle="Zeichenbegrenzung" error="7 - 50 Zeichen" promptTitle="7 - 50 Zeichen" prompt=" " sqref="B8:B10" xr:uid="{9EE5B548-8A2E-4DA4-8610-E8FFBACCE068}">
      <formula1>7</formula1>
      <formula2>50</formula2>
    </dataValidation>
    <dataValidation type="decimal" allowBlank="1" showInputMessage="1" showErrorMessage="1" errorTitle="tägl. Ø Kinder im angg. Zeitraum" error="Zahl zwischen 0 und 500" promptTitle="tägl. Ø d. Kinder mit max. 4 h/d" prompt="Tages-Durchschnitt der Kinder im vertraglichen Mindest-Rechtsanspruch, die im angegebenen Zeitraum auch mit max. 4 Stunden betreut wurden._x000a_Angabe in Zahlen zwischen 0 und 500 mit 2 Nachkommastellen." sqref="B142:E148 B127:E131 B133:E136 B138:E140" xr:uid="{7C31AC1F-3AC9-466A-A804-E644C4E9E3D1}">
      <formula1>0</formula1>
      <formula2>500</formula2>
    </dataValidation>
    <dataValidation type="whole" allowBlank="1" showInputMessage="1" showErrorMessage="1" errorTitle="Anzahl Kinder" error="in ganzer Zahl zwischen 0 und 500" promptTitle="Anzahl Kinder mit max. 4 h/d" prompt="Anzahl Kinder im vertraglichen Mindest-Rechtsanspruch, die am angegebenen Datum auch mit max. 4 Stunden betreut wurden. _x000a_Angabe in ganzen Zahlen zwischen 0 und 500." sqref="B45:I53 B67:I71 B65:I65 B84:I84 B86:I86 B88:I119 B56:I58 B61:I63 B73:I76 B79:I82" xr:uid="{DFB92F2C-2EAA-4E88-B6D8-FE6239290E76}">
      <formula1>0</formula1>
      <formula2>500</formula2>
    </dataValidation>
    <dataValidation type="whole" allowBlank="1" showInputMessage="1" showErrorMessage="1" errorTitle="Hort-Kinder im Mind-RA am 1.3.26" error="mind. 1 Kind, max. 500 Kinder in dieser Einrichtung" promptTitle="Hort-Kinder im Mind-RA am 1.3.26" prompt="Anzahl der Kinder mit einem vertraglichen Betreuungsumfang von max. 4 Stunden pro Tag (&quot;Mindest-Rechtsanspruch&quot;) der 1.-4. Schulklasse (hilfsweise falls nicht bekannt: 6 bis 10-einhalb Jahre alt) in der oben genannten Kindertagesstätte" sqref="B26:E26" xr:uid="{B85546E1-9EA7-42EF-A216-C61D859F9726}">
      <formula1>1</formula1>
      <formula2>500</formula2>
    </dataValidation>
  </dataValidations>
  <pageMargins left="0.70866141732283461" right="0.59055118110236215" top="0.59055118110236215" bottom="0.47244094488188976" header="0" footer="0"/>
  <pageSetup paperSize="9" orientation="landscape"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andkreis / kf. Stadt auswählen" error="Bitte aus dem Drop-Down-Menü auswählen" promptTitle="Landkreis / kf. Stadt auswählen" prompt="Dafür den kleinen Pfeil rechts neben diesem Feld anklicken" xr:uid="{FD156EBF-01A1-4968-8A4A-0887A1CD94ED}">
          <x14:formula1>
            <xm:f>Träger!$A$11:$A$28</xm:f>
          </x14:formula1>
          <xm:sqref>A18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22</vt:i4>
      </vt:variant>
    </vt:vector>
  </HeadingPairs>
  <TitlesOfParts>
    <vt:vector size="22" baseType="lpstr">
      <vt:lpstr>Infos</vt:lpstr>
      <vt:lpstr>Träger</vt:lpstr>
      <vt:lpstr>Einrichtung 1</vt:lpstr>
      <vt:lpstr>Einrichtung 2</vt:lpstr>
      <vt:lpstr>Einrichtung 3</vt:lpstr>
      <vt:lpstr>Einrichtung 4</vt:lpstr>
      <vt:lpstr>Einrichtung 5</vt:lpstr>
      <vt:lpstr>Einrichtung 6</vt:lpstr>
      <vt:lpstr>Einrichtung 7</vt:lpstr>
      <vt:lpstr>Einrichtung 8</vt:lpstr>
      <vt:lpstr>Einrichtung 9</vt:lpstr>
      <vt:lpstr>Einrichtung 10</vt:lpstr>
      <vt:lpstr>Einrichtung 11</vt:lpstr>
      <vt:lpstr>Einrichtung 12</vt:lpstr>
      <vt:lpstr>Einrichtung 13</vt:lpstr>
      <vt:lpstr>Einrichtung 14</vt:lpstr>
      <vt:lpstr>Einrichtung 15</vt:lpstr>
      <vt:lpstr>Einrichtung 16</vt:lpstr>
      <vt:lpstr>Einrichtung 17</vt:lpstr>
      <vt:lpstr>Einrichtung 18</vt:lpstr>
      <vt:lpstr>Einrichtung 19</vt:lpstr>
      <vt:lpstr>Einrichtung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Abfrage Hort-Ferienbetreuung 2025-26</dc:title>
  <dc:creator>Fell, Nora</dc:creator>
  <cp:lastModifiedBy>Fell, Nora</cp:lastModifiedBy>
  <cp:lastPrinted>2026-07-15T07:37:56Z</cp:lastPrinted>
  <dcterms:created xsi:type="dcterms:W3CDTF">2026-06-11T13:59:56Z</dcterms:created>
  <dcterms:modified xsi:type="dcterms:W3CDTF">2026-07-15T08:19:25Z</dcterms:modified>
</cp:coreProperties>
</file>